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.Skepper\Downloads\"/>
    </mc:Choice>
  </mc:AlternateContent>
  <xr:revisionPtr revIDLastSave="0" documentId="13_ncr:1_{6D4BE3E3-7C80-4CA7-9A3A-94C3E95CD5F0}" xr6:coauthVersionLast="47" xr6:coauthVersionMax="47" xr10:uidLastSave="{00000000-0000-0000-0000-000000000000}"/>
  <bookViews>
    <workbookView xWindow="-108" yWindow="-108" windowWidth="23256" windowHeight="12456" xr2:uid="{5146A3DA-1731-4DA7-9717-0F5930EA549F}"/>
  </bookViews>
  <sheets>
    <sheet name="Dashboard" sheetId="1" r:id="rId1"/>
  </sheets>
  <externalReferences>
    <externalReference r:id="rId2"/>
  </externalReference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5" i="1" l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84" i="1" s="1"/>
  <c r="C36" i="1"/>
  <c r="C35" i="1"/>
  <c r="C22" i="1"/>
  <c r="B22" i="1"/>
  <c r="D22" i="1" s="1"/>
  <c r="C21" i="1"/>
  <c r="B21" i="1"/>
  <c r="D21" i="1" s="1"/>
  <c r="C20" i="1"/>
  <c r="B20" i="1"/>
  <c r="D20" i="1" s="1"/>
  <c r="C19" i="1"/>
  <c r="B19" i="1"/>
  <c r="D19" i="1" s="1"/>
  <c r="C18" i="1"/>
  <c r="B18" i="1"/>
  <c r="D18" i="1" s="1"/>
  <c r="C17" i="1"/>
  <c r="B17" i="1"/>
  <c r="D17" i="1" s="1"/>
  <c r="C16" i="1"/>
  <c r="B16" i="1"/>
  <c r="D16" i="1" s="1"/>
  <c r="C15" i="1"/>
  <c r="B15" i="1"/>
  <c r="D15" i="1" s="1"/>
  <c r="C14" i="1"/>
  <c r="B14" i="1"/>
  <c r="D14" i="1" s="1"/>
  <c r="C13" i="1"/>
  <c r="B13" i="1"/>
  <c r="D13" i="1" s="1"/>
  <c r="C12" i="1"/>
  <c r="B12" i="1"/>
  <c r="D12" i="1" s="1"/>
  <c r="C11" i="1"/>
  <c r="B11" i="1"/>
  <c r="D11" i="1" s="1"/>
  <c r="C10" i="1"/>
  <c r="B10" i="1"/>
  <c r="D10" i="1" s="1"/>
  <c r="C9" i="1"/>
  <c r="B9" i="1"/>
  <c r="D9" i="1" s="1"/>
  <c r="C8" i="1"/>
  <c r="B8" i="1"/>
  <c r="D8" i="1" s="1"/>
  <c r="C7" i="1"/>
  <c r="B7" i="1"/>
  <c r="D7" i="1" s="1"/>
  <c r="C6" i="1"/>
  <c r="B6" i="1"/>
  <c r="D6" i="1" s="1"/>
  <c r="C5" i="1"/>
  <c r="C23" i="1" s="1"/>
  <c r="B5" i="1"/>
  <c r="B23" i="1" s="1"/>
  <c r="C4" i="1"/>
  <c r="B4" i="1"/>
  <c r="D4" i="1" s="1"/>
  <c r="D5" i="1" l="1"/>
  <c r="D23" i="1" s="1"/>
</calcChain>
</file>

<file path=xl/sharedStrings.xml><?xml version="1.0" encoding="utf-8"?>
<sst xmlns="http://schemas.openxmlformats.org/spreadsheetml/2006/main" count="90" uniqueCount="90">
  <si>
    <t xml:space="preserve">Total Filled Roles / Vacancies per Team </t>
  </si>
  <si>
    <t xml:space="preserve">Teams </t>
  </si>
  <si>
    <t xml:space="preserve">Filled </t>
  </si>
  <si>
    <t xml:space="preserve">Vacancy </t>
  </si>
  <si>
    <t xml:space="preserve">Grand Total </t>
  </si>
  <si>
    <t>Leadership</t>
  </si>
  <si>
    <t>Make</t>
  </si>
  <si>
    <t xml:space="preserve">New Suppliers </t>
  </si>
  <si>
    <t>New Suppliers (Assurance)</t>
  </si>
  <si>
    <t xml:space="preserve">New Suppliers (Contract Management) </t>
  </si>
  <si>
    <t>New Suppliers (Data Management)</t>
  </si>
  <si>
    <t xml:space="preserve">New Suppliers (Donations &amp; VIP Assessment)  </t>
  </si>
  <si>
    <t xml:space="preserve">New Suppliers (Due Diligence including JACT) </t>
  </si>
  <si>
    <t>New Suppliers (FCO/DIT &amp; China)</t>
  </si>
  <si>
    <t xml:space="preserve">New Suppliers (Logistics) </t>
  </si>
  <si>
    <t>New Suppliers (Opportunities &amp; Closing)</t>
  </si>
  <si>
    <t xml:space="preserve">New Suppliers (Procurement) </t>
  </si>
  <si>
    <t>Operations</t>
  </si>
  <si>
    <t xml:space="preserve">PMO &amp; Communications </t>
  </si>
  <si>
    <t>Rapid Response Team</t>
  </si>
  <si>
    <t>Technical Adviser / QA</t>
  </si>
  <si>
    <t>Existing Suppliers (SCCL)</t>
  </si>
  <si>
    <t>FCO/DIT &amp; China</t>
  </si>
  <si>
    <t>Strategy Support</t>
  </si>
  <si>
    <t>Total</t>
  </si>
  <si>
    <t>Dept/Company</t>
  </si>
  <si>
    <t>SUM of Count</t>
  </si>
  <si>
    <t>Filled</t>
  </si>
  <si>
    <t>&lt;Vacancy&gt;</t>
  </si>
  <si>
    <t>&lt;Vacancy&gt; DE&amp;S</t>
  </si>
  <si>
    <t>&lt;vacant&gt;</t>
  </si>
  <si>
    <t>Arts</t>
  </si>
  <si>
    <t>Baringa</t>
  </si>
  <si>
    <t>BEIS</t>
  </si>
  <si>
    <t>Bradford Teaching Hospital</t>
  </si>
  <si>
    <t>Catapult (research body)</t>
  </si>
  <si>
    <t>CCS</t>
  </si>
  <si>
    <t>CITB</t>
  </si>
  <si>
    <t>CO</t>
  </si>
  <si>
    <t>CO - CTT</t>
  </si>
  <si>
    <t>CO-CTT</t>
  </si>
  <si>
    <t>CQC</t>
  </si>
  <si>
    <t>Crescent Purchasing Consortium</t>
  </si>
  <si>
    <t>DE&amp;S</t>
  </si>
  <si>
    <t xml:space="preserve">Deloitte </t>
  </si>
  <si>
    <t>DfE</t>
  </si>
  <si>
    <t>DHSC</t>
  </si>
  <si>
    <t>DHSC (Deloitte)</t>
  </si>
  <si>
    <t>DSTL</t>
  </si>
  <si>
    <t>FCO</t>
  </si>
  <si>
    <t>HCSA</t>
  </si>
  <si>
    <t>Home Office</t>
  </si>
  <si>
    <t>Hull and East Yorkshire</t>
  </si>
  <si>
    <t>Land Command (MOD)</t>
  </si>
  <si>
    <t>LPP</t>
  </si>
  <si>
    <t>Manchester University Hospitals</t>
  </si>
  <si>
    <t>MET Office</t>
  </si>
  <si>
    <t>Mid &amp; South Essex University Hospitals Group</t>
  </si>
  <si>
    <t>Milton Keynes University Hospital</t>
  </si>
  <si>
    <t>MOD</t>
  </si>
  <si>
    <t>NHS</t>
  </si>
  <si>
    <t>NHS - Clinical Nurse Procurement Centre for Health</t>
  </si>
  <si>
    <t>NHS - GIRFT</t>
  </si>
  <si>
    <t>NHS (CPC)</t>
  </si>
  <si>
    <t>NHS (E)</t>
  </si>
  <si>
    <t>NHS (E/I)</t>
  </si>
  <si>
    <t>NHS (EOE)</t>
  </si>
  <si>
    <t>NHS Shared Business Services</t>
  </si>
  <si>
    <t>NHSE/I - Commercial Directorate</t>
  </si>
  <si>
    <t>NHSEI - GIRFT</t>
  </si>
  <si>
    <t>NHSEI - Improvement Directorate</t>
  </si>
  <si>
    <t>NHSEI - People Directorate</t>
  </si>
  <si>
    <t>NHSEI - Strategic Workforce / HR</t>
  </si>
  <si>
    <t>North Lincs &amp; Goole</t>
  </si>
  <si>
    <t>Ofsted</t>
  </si>
  <si>
    <t>SCCL</t>
  </si>
  <si>
    <t>Sheffield Teaching Hospitals</t>
  </si>
  <si>
    <t>Space</t>
  </si>
  <si>
    <t>St. Helens and Knowsley Teaching Hospitals</t>
  </si>
  <si>
    <t>SUPC (HE consortium)</t>
  </si>
  <si>
    <t>Tate</t>
  </si>
  <si>
    <t>Trade</t>
  </si>
  <si>
    <t>TUCO</t>
  </si>
  <si>
    <t>UCLH</t>
  </si>
  <si>
    <t>UEL</t>
  </si>
  <si>
    <t>UK SUBS</t>
  </si>
  <si>
    <t>UKTI</t>
  </si>
  <si>
    <t>University Hospitals Birmingham</t>
  </si>
  <si>
    <t>(blank)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</si>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</sst>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2"/>
      <color theme="1"/>
      <name val="Calibri"/>
    </font>
    <font>
      <sz val="11"/>
      <color theme="1"/>
      <name val="Calibri"/>
    </font>
    <font>
      <b/>
      <sz val="11"/>
      <color theme="1"/>
      <name val="Arial"/>
    </font>
    <font>
      <b/>
      <sz val="10"/>
      <color theme="1"/>
      <name val="Arial"/>
    </font>
    <font>
      <sz val="10"/>
      <color theme="1"/>
      <name val="Gill Sans"/>
    </font>
    <font>
      <sz val="11"/>
      <color rgb="FF000000"/>
      <name val="Inconsolata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4" fillId="2" borderId="1" xfId="0" applyFont="1" applyFill="1" applyBorder="1"/>
    <xf numFmtId="0" fontId="0" fillId="0" borderId="2" xfId="0" applyBorder="1"/>
    <xf numFmtId="0" fontId="0" fillId="0" borderId="3" xfId="0" applyBorder="1"/>
    <xf numFmtId="0" fontId="5" fillId="0" borderId="1" xfId="0" applyFont="1" applyBorder="1"/>
    <xf numFmtId="0" fontId="0" fillId="0" borderId="4" xfId="0" applyBorder="1"/>
    <xf numFmtId="0" fontId="0" fillId="0" borderId="5" xfId="0" applyBorder="1"/>
    <xf numFmtId="0" fontId="6" fillId="3" borderId="1" xfId="0" applyFont="1" applyFill="1" applyBorder="1"/>
    <xf numFmtId="0" fontId="6" fillId="4" borderId="1" xfId="0" applyFont="1" applyFill="1" applyBorder="1"/>
    <xf numFmtId="0" fontId="0" fillId="0" borderId="6" xfId="0" applyBorder="1"/>
    <xf numFmtId="0" fontId="0" fillId="0" borderId="7" xfId="0" applyBorder="1"/>
    <xf numFmtId="0" fontId="0" fillId="0" borderId="2" xfId="0" pivotButton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Arial"/>
              </a:defRPr>
            </a:pPr>
            <a:r>
              <a:rPr lang="en-GB"/>
              <a:t>PPE Resources Breakdown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[1]Dashboard!$B$3</c:f>
              <c:strCache>
                <c:ptCount val="1"/>
                <c:pt idx="0">
                  <c:v>Filled </c:v>
                </c:pt>
              </c:strCache>
            </c:strRef>
          </c:tx>
          <c:spPr>
            <a:solidFill>
              <a:srgbClr val="00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[1]Dashboard!$A$4:$A$22</c:f>
              <c:strCache>
                <c:ptCount val="19"/>
                <c:pt idx="0">
                  <c:v>Leadership</c:v>
                </c:pt>
                <c:pt idx="1">
                  <c:v>Make</c:v>
                </c:pt>
                <c:pt idx="2">
                  <c:v>New Suppliers </c:v>
                </c:pt>
                <c:pt idx="3">
                  <c:v>New Suppliers (Assurance)</c:v>
                </c:pt>
                <c:pt idx="4">
                  <c:v>New Suppliers (Contract Management) </c:v>
                </c:pt>
                <c:pt idx="5">
                  <c:v>New Suppliers (Data Management)</c:v>
                </c:pt>
                <c:pt idx="6">
                  <c:v>New Suppliers (Donations &amp; VIP Assessment)  </c:v>
                </c:pt>
                <c:pt idx="7">
                  <c:v>New Suppliers (Due Diligence including JACT) </c:v>
                </c:pt>
                <c:pt idx="8">
                  <c:v>New Suppliers (FCO/DIT &amp; China)</c:v>
                </c:pt>
                <c:pt idx="9">
                  <c:v>New Suppliers (Logistics) </c:v>
                </c:pt>
                <c:pt idx="10">
                  <c:v>New Suppliers (Opportunities &amp; Closing)</c:v>
                </c:pt>
                <c:pt idx="11">
                  <c:v>New Suppliers (Procurement) </c:v>
                </c:pt>
                <c:pt idx="12">
                  <c:v>Operations</c:v>
                </c:pt>
                <c:pt idx="13">
                  <c:v>PMO &amp; Communications </c:v>
                </c:pt>
                <c:pt idx="14">
                  <c:v>Rapid Response Team</c:v>
                </c:pt>
                <c:pt idx="15">
                  <c:v>Technical Adviser / QA</c:v>
                </c:pt>
                <c:pt idx="16">
                  <c:v>Existing Suppliers (SCCL)</c:v>
                </c:pt>
                <c:pt idx="17">
                  <c:v>FCO/DIT &amp; China</c:v>
                </c:pt>
                <c:pt idx="18">
                  <c:v>Strategy Support</c:v>
                </c:pt>
              </c:strCache>
            </c:strRef>
          </c:cat>
          <c:val>
            <c:numRef>
              <c:f>[1]Dashboard!$B$4:$B$22</c:f>
              <c:numCache>
                <c:formatCode>General</c:formatCode>
                <c:ptCount val="19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92</c:v>
                </c:pt>
                <c:pt idx="4">
                  <c:v>3</c:v>
                </c:pt>
                <c:pt idx="5">
                  <c:v>11</c:v>
                </c:pt>
                <c:pt idx="6">
                  <c:v>38</c:v>
                </c:pt>
                <c:pt idx="7">
                  <c:v>13</c:v>
                </c:pt>
                <c:pt idx="8">
                  <c:v>7</c:v>
                </c:pt>
                <c:pt idx="9">
                  <c:v>3</c:v>
                </c:pt>
                <c:pt idx="10">
                  <c:v>204</c:v>
                </c:pt>
                <c:pt idx="11">
                  <c:v>48</c:v>
                </c:pt>
                <c:pt idx="12">
                  <c:v>26</c:v>
                </c:pt>
                <c:pt idx="13">
                  <c:v>3</c:v>
                </c:pt>
                <c:pt idx="14">
                  <c:v>5</c:v>
                </c:pt>
                <c:pt idx="15">
                  <c:v>11</c:v>
                </c:pt>
                <c:pt idx="16">
                  <c:v>33</c:v>
                </c:pt>
                <c:pt idx="17">
                  <c:v>3</c:v>
                </c:pt>
                <c:pt idx="18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E64-401A-AE81-37FD06065E72}"/>
            </c:ext>
          </c:extLst>
        </c:ser>
        <c:ser>
          <c:idx val="1"/>
          <c:order val="1"/>
          <c:tx>
            <c:strRef>
              <c:f>[1]Dashboard!$C$3</c:f>
              <c:strCache>
                <c:ptCount val="1"/>
                <c:pt idx="0">
                  <c:v>Vacancy </c:v>
                </c:pt>
              </c:strCache>
            </c:strRef>
          </c:tx>
          <c:spPr>
            <a:solidFill>
              <a:srgbClr val="FF0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[1]Dashboard!$A$4:$A$22</c:f>
              <c:strCache>
                <c:ptCount val="19"/>
                <c:pt idx="0">
                  <c:v>Leadership</c:v>
                </c:pt>
                <c:pt idx="1">
                  <c:v>Make</c:v>
                </c:pt>
                <c:pt idx="2">
                  <c:v>New Suppliers </c:v>
                </c:pt>
                <c:pt idx="3">
                  <c:v>New Suppliers (Assurance)</c:v>
                </c:pt>
                <c:pt idx="4">
                  <c:v>New Suppliers (Contract Management) </c:v>
                </c:pt>
                <c:pt idx="5">
                  <c:v>New Suppliers (Data Management)</c:v>
                </c:pt>
                <c:pt idx="6">
                  <c:v>New Suppliers (Donations &amp; VIP Assessment)  </c:v>
                </c:pt>
                <c:pt idx="7">
                  <c:v>New Suppliers (Due Diligence including JACT) </c:v>
                </c:pt>
                <c:pt idx="8">
                  <c:v>New Suppliers (FCO/DIT &amp; China)</c:v>
                </c:pt>
                <c:pt idx="9">
                  <c:v>New Suppliers (Logistics) </c:v>
                </c:pt>
                <c:pt idx="10">
                  <c:v>New Suppliers (Opportunities &amp; Closing)</c:v>
                </c:pt>
                <c:pt idx="11">
                  <c:v>New Suppliers (Procurement) </c:v>
                </c:pt>
                <c:pt idx="12">
                  <c:v>Operations</c:v>
                </c:pt>
                <c:pt idx="13">
                  <c:v>PMO &amp; Communications </c:v>
                </c:pt>
                <c:pt idx="14">
                  <c:v>Rapid Response Team</c:v>
                </c:pt>
                <c:pt idx="15">
                  <c:v>Technical Adviser / QA</c:v>
                </c:pt>
                <c:pt idx="16">
                  <c:v>Existing Suppliers (SCCL)</c:v>
                </c:pt>
                <c:pt idx="17">
                  <c:v>FCO/DIT &amp; China</c:v>
                </c:pt>
                <c:pt idx="18">
                  <c:v>Strategy Support</c:v>
                </c:pt>
              </c:strCache>
            </c:strRef>
          </c:cat>
          <c:val>
            <c:numRef>
              <c:f>[1]Dashboard!$C$4:$C$22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0</c:v>
                </c:pt>
                <c:pt idx="6">
                  <c:v>7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1E64-401A-AE81-37FD06065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3263592"/>
        <c:axId val="877345680"/>
      </c:barChart>
      <c:catAx>
        <c:axId val="1893263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lang="en-GB"/>
                  <a:t>BREAKDOWN BY TEAMS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877345680"/>
        <c:crosses val="autoZero"/>
        <c:auto val="1"/>
        <c:lblAlgn val="ctr"/>
        <c:lblOffset val="100"/>
        <c:noMultiLvlLbl val="1"/>
      </c:catAx>
      <c:valAx>
        <c:axId val="8773456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Arial"/>
                  </a:defRPr>
                </a:pPr>
                <a:r>
                  <a:rPr lang="en-GB"/>
                  <a:t>PEOPLE IN ROLES / VACANCIES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89326359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Arial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885825</xdr:colOff>
      <xdr:row>0</xdr:row>
      <xdr:rowOff>9525</xdr:rowOff>
    </xdr:from>
    <xdr:ext cx="9658350" cy="541972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FEF51932-3769-448D-B249-456069EA7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Q00047725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Resource Allocation"/>
      <sheetName val="Pivot Table 7"/>
      <sheetName val="Pivot Table 4"/>
      <sheetName val="ALICE - StakeholderEnablers"/>
      <sheetName val="Data check TS"/>
    </sheetNames>
    <sheetDataSet>
      <sheetData sheetId="0">
        <row r="3">
          <cell r="B3" t="str">
            <v xml:space="preserve">Filled </v>
          </cell>
          <cell r="C3" t="str">
            <v xml:space="preserve">Vacancy </v>
          </cell>
        </row>
        <row r="4">
          <cell r="A4" t="str">
            <v>Leadership</v>
          </cell>
          <cell r="B4">
            <v>1</v>
          </cell>
          <cell r="C4">
            <v>0</v>
          </cell>
        </row>
        <row r="5">
          <cell r="A5" t="str">
            <v>Make</v>
          </cell>
          <cell r="B5">
            <v>5</v>
          </cell>
          <cell r="C5">
            <v>0</v>
          </cell>
        </row>
        <row r="6">
          <cell r="A6" t="str">
            <v xml:space="preserve">New Suppliers </v>
          </cell>
          <cell r="B6">
            <v>0</v>
          </cell>
          <cell r="C6">
            <v>0</v>
          </cell>
        </row>
        <row r="7">
          <cell r="A7" t="str">
            <v>New Suppliers (Assurance)</v>
          </cell>
          <cell r="B7">
            <v>92</v>
          </cell>
          <cell r="C7">
            <v>0</v>
          </cell>
        </row>
        <row r="8">
          <cell r="A8" t="str">
            <v xml:space="preserve">New Suppliers (Contract Management) </v>
          </cell>
          <cell r="B8">
            <v>3</v>
          </cell>
          <cell r="C8">
            <v>9</v>
          </cell>
        </row>
        <row r="9">
          <cell r="A9" t="str">
            <v>New Suppliers (Data Management)</v>
          </cell>
          <cell r="B9">
            <v>11</v>
          </cell>
          <cell r="C9">
            <v>0</v>
          </cell>
        </row>
        <row r="10">
          <cell r="A10" t="str">
            <v xml:space="preserve">New Suppliers (Donations &amp; VIP Assessment)  </v>
          </cell>
          <cell r="B10">
            <v>38</v>
          </cell>
          <cell r="C10">
            <v>7</v>
          </cell>
        </row>
        <row r="11">
          <cell r="A11" t="str">
            <v xml:space="preserve">New Suppliers (Due Diligence including JACT) </v>
          </cell>
          <cell r="B11">
            <v>13</v>
          </cell>
          <cell r="C11">
            <v>0</v>
          </cell>
        </row>
        <row r="12">
          <cell r="A12" t="str">
            <v>New Suppliers (FCO/DIT &amp; China)</v>
          </cell>
          <cell r="B12">
            <v>7</v>
          </cell>
          <cell r="C12">
            <v>1</v>
          </cell>
        </row>
        <row r="13">
          <cell r="A13" t="str">
            <v xml:space="preserve">New Suppliers (Logistics) </v>
          </cell>
          <cell r="B13">
            <v>3</v>
          </cell>
          <cell r="C13">
            <v>3</v>
          </cell>
        </row>
        <row r="14">
          <cell r="A14" t="str">
            <v>New Suppliers (Opportunities &amp; Closing)</v>
          </cell>
          <cell r="B14">
            <v>204</v>
          </cell>
          <cell r="C14">
            <v>0</v>
          </cell>
        </row>
        <row r="15">
          <cell r="A15" t="str">
            <v xml:space="preserve">New Suppliers (Procurement) </v>
          </cell>
          <cell r="B15">
            <v>48</v>
          </cell>
          <cell r="C15">
            <v>1</v>
          </cell>
        </row>
        <row r="16">
          <cell r="A16" t="str">
            <v>Operations</v>
          </cell>
          <cell r="B16">
            <v>26</v>
          </cell>
          <cell r="C16">
            <v>0</v>
          </cell>
        </row>
        <row r="17">
          <cell r="A17" t="str">
            <v xml:space="preserve">PMO &amp; Communications </v>
          </cell>
          <cell r="B17">
            <v>3</v>
          </cell>
          <cell r="C17">
            <v>0</v>
          </cell>
        </row>
        <row r="18">
          <cell r="A18" t="str">
            <v>Rapid Response Team</v>
          </cell>
          <cell r="B18">
            <v>5</v>
          </cell>
          <cell r="C18">
            <v>1</v>
          </cell>
        </row>
        <row r="19">
          <cell r="A19" t="str">
            <v>Technical Adviser / QA</v>
          </cell>
          <cell r="B19">
            <v>11</v>
          </cell>
          <cell r="C19">
            <v>0</v>
          </cell>
        </row>
        <row r="20">
          <cell r="A20" t="str">
            <v>Existing Suppliers (SCCL)</v>
          </cell>
          <cell r="B20">
            <v>33</v>
          </cell>
          <cell r="C20">
            <v>2</v>
          </cell>
        </row>
        <row r="21">
          <cell r="A21" t="str">
            <v>FCO/DIT &amp; China</v>
          </cell>
          <cell r="B21">
            <v>3</v>
          </cell>
          <cell r="C21">
            <v>0</v>
          </cell>
        </row>
        <row r="22">
          <cell r="A22" t="str">
            <v>Strategy Support</v>
          </cell>
          <cell r="B22">
            <v>2</v>
          </cell>
          <cell r="C22">
            <v>0</v>
          </cell>
        </row>
      </sheetData>
      <sheetData sheetId="1">
        <row r="1">
          <cell r="A1" t="str">
            <v>FCO/DIT &amp; China</v>
          </cell>
          <cell r="D1" t="str">
            <v>Dept/Company</v>
          </cell>
          <cell r="G1" t="str">
            <v>Status</v>
          </cell>
        </row>
        <row r="2">
          <cell r="A2" t="str">
            <v>Leadership</v>
          </cell>
          <cell r="D2" t="str">
            <v>CO - CTT</v>
          </cell>
          <cell r="G2" t="str">
            <v>Filled</v>
          </cell>
        </row>
        <row r="3">
          <cell r="A3" t="str">
            <v xml:space="preserve">PMO &amp; Communications </v>
          </cell>
          <cell r="D3" t="str">
            <v>CO - CTT</v>
          </cell>
          <cell r="G3" t="str">
            <v>Filled</v>
          </cell>
        </row>
        <row r="4">
          <cell r="A4" t="str">
            <v xml:space="preserve">PMO &amp; Communications </v>
          </cell>
          <cell r="D4" t="str">
            <v>CO</v>
          </cell>
          <cell r="G4" t="str">
            <v>Filled</v>
          </cell>
        </row>
        <row r="5">
          <cell r="A5" t="str">
            <v xml:space="preserve">PMO &amp; Communications </v>
          </cell>
          <cell r="D5" t="str">
            <v>&lt;vacant&gt;</v>
          </cell>
          <cell r="G5" t="str">
            <v>Vacant</v>
          </cell>
        </row>
        <row r="6">
          <cell r="A6" t="str">
            <v xml:space="preserve">PMO &amp; Communications </v>
          </cell>
          <cell r="D6" t="str">
            <v>CO</v>
          </cell>
          <cell r="G6" t="str">
            <v>Filled</v>
          </cell>
        </row>
        <row r="7">
          <cell r="A7" t="str">
            <v>New Suppliers &amp; Technical Assurance</v>
          </cell>
          <cell r="D7" t="str">
            <v>CO - CTT</v>
          </cell>
          <cell r="G7" t="str">
            <v>Filled</v>
          </cell>
        </row>
        <row r="8">
          <cell r="A8" t="str">
            <v>New Suppliers &amp; Technical Assurance</v>
          </cell>
          <cell r="D8" t="str">
            <v>CO - CTT</v>
          </cell>
          <cell r="G8" t="str">
            <v>Filled</v>
          </cell>
        </row>
        <row r="9">
          <cell r="A9" t="str">
            <v>Strategy Support</v>
          </cell>
          <cell r="D9" t="str">
            <v>Baringa</v>
          </cell>
          <cell r="G9" t="str">
            <v>Filled</v>
          </cell>
        </row>
        <row r="10">
          <cell r="A10" t="str">
            <v>Strategy Support</v>
          </cell>
          <cell r="D10" t="str">
            <v>CO - CTT</v>
          </cell>
          <cell r="G10" t="str">
            <v>Filled</v>
          </cell>
        </row>
        <row r="11">
          <cell r="A11" t="str">
            <v xml:space="preserve">New Suppliers (Procurement) </v>
          </cell>
          <cell r="D11" t="str">
            <v>Baringa</v>
          </cell>
          <cell r="G11" t="str">
            <v>Left</v>
          </cell>
        </row>
        <row r="12">
          <cell r="A12" t="str">
            <v xml:space="preserve">New Suppliers (Procurement) </v>
          </cell>
          <cell r="D12" t="str">
            <v>DHSC</v>
          </cell>
          <cell r="G12" t="str">
            <v>Enabler</v>
          </cell>
        </row>
        <row r="13">
          <cell r="A13" t="str">
            <v xml:space="preserve">New Suppliers (Procurement) </v>
          </cell>
          <cell r="D13" t="str">
            <v>DHSC</v>
          </cell>
          <cell r="G13" t="str">
            <v>Filled</v>
          </cell>
        </row>
        <row r="14">
          <cell r="A14" t="str">
            <v xml:space="preserve">New Suppliers (Procurement) </v>
          </cell>
          <cell r="D14" t="str">
            <v>DHSC</v>
          </cell>
          <cell r="G14" t="str">
            <v>Filled</v>
          </cell>
        </row>
        <row r="15">
          <cell r="A15" t="str">
            <v xml:space="preserve">New Suppliers (Procurement) </v>
          </cell>
          <cell r="D15" t="str">
            <v>DHSC</v>
          </cell>
          <cell r="G15" t="str">
            <v>Filled</v>
          </cell>
        </row>
        <row r="16">
          <cell r="A16" t="str">
            <v xml:space="preserve">New Suppliers (Procurement) </v>
          </cell>
          <cell r="D16" t="str">
            <v>DHSC</v>
          </cell>
          <cell r="G16" t="str">
            <v>Filled</v>
          </cell>
        </row>
        <row r="17">
          <cell r="A17" t="str">
            <v xml:space="preserve">New Suppliers (Procurement) </v>
          </cell>
          <cell r="D17" t="str">
            <v>CO</v>
          </cell>
          <cell r="G17" t="str">
            <v>Filled</v>
          </cell>
        </row>
        <row r="18">
          <cell r="A18" t="str">
            <v xml:space="preserve">New Suppliers (Procurement) </v>
          </cell>
          <cell r="G18" t="str">
            <v>&lt;Vacancy&gt;</v>
          </cell>
        </row>
        <row r="19">
          <cell r="A19" t="str">
            <v xml:space="preserve">New Suppliers (Procurement) </v>
          </cell>
          <cell r="D19" t="str">
            <v>DHSC</v>
          </cell>
          <cell r="G19" t="str">
            <v>Filled</v>
          </cell>
        </row>
        <row r="20">
          <cell r="A20" t="str">
            <v xml:space="preserve">New Suppliers (Procurement) </v>
          </cell>
          <cell r="D20" t="str">
            <v>DHSC</v>
          </cell>
          <cell r="G20" t="str">
            <v>Filled</v>
          </cell>
        </row>
        <row r="21">
          <cell r="A21" t="str">
            <v xml:space="preserve">New Suppliers (Procurement) </v>
          </cell>
          <cell r="D21" t="str">
            <v>DHSC</v>
          </cell>
          <cell r="G21" t="str">
            <v>Filled</v>
          </cell>
        </row>
        <row r="22">
          <cell r="A22" t="str">
            <v xml:space="preserve">New Suppliers (Procurement) </v>
          </cell>
          <cell r="D22" t="str">
            <v>DHSC</v>
          </cell>
          <cell r="G22" t="str">
            <v>Filled</v>
          </cell>
        </row>
        <row r="23">
          <cell r="A23" t="str">
            <v xml:space="preserve">New Suppliers (Procurement) </v>
          </cell>
          <cell r="D23" t="str">
            <v>DHSC</v>
          </cell>
          <cell r="G23" t="str">
            <v>Filled</v>
          </cell>
        </row>
        <row r="24">
          <cell r="A24" t="str">
            <v xml:space="preserve">New Suppliers (Procurement) </v>
          </cell>
          <cell r="D24" t="str">
            <v>DHSC</v>
          </cell>
          <cell r="G24" t="str">
            <v>Filled</v>
          </cell>
        </row>
        <row r="25">
          <cell r="A25" t="str">
            <v xml:space="preserve">New Suppliers (Procurement) </v>
          </cell>
          <cell r="D25" t="str">
            <v>DHSC</v>
          </cell>
          <cell r="G25" t="str">
            <v>Filled</v>
          </cell>
        </row>
        <row r="26">
          <cell r="A26" t="str">
            <v xml:space="preserve">New Suppliers (Procurement) </v>
          </cell>
          <cell r="D26" t="str">
            <v>DHSC</v>
          </cell>
          <cell r="G26" t="str">
            <v>Filled</v>
          </cell>
        </row>
        <row r="27">
          <cell r="A27" t="str">
            <v xml:space="preserve">New Suppliers (Procurement) </v>
          </cell>
          <cell r="D27" t="str">
            <v>DHSC</v>
          </cell>
          <cell r="G27" t="str">
            <v>Filled</v>
          </cell>
        </row>
        <row r="28">
          <cell r="A28" t="str">
            <v xml:space="preserve">New Suppliers (Procurement) </v>
          </cell>
          <cell r="D28" t="str">
            <v>DHSC</v>
          </cell>
          <cell r="G28" t="str">
            <v>Filled</v>
          </cell>
        </row>
        <row r="29">
          <cell r="A29" t="str">
            <v xml:space="preserve">New Suppliers (Procurement) </v>
          </cell>
          <cell r="D29" t="str">
            <v>DHSC</v>
          </cell>
          <cell r="G29" t="str">
            <v>Filled</v>
          </cell>
        </row>
        <row r="30">
          <cell r="A30" t="str">
            <v xml:space="preserve">New Suppliers (Procurement) </v>
          </cell>
          <cell r="D30" t="str">
            <v>DHSC</v>
          </cell>
          <cell r="G30" t="str">
            <v>Filled</v>
          </cell>
        </row>
        <row r="31">
          <cell r="A31" t="str">
            <v xml:space="preserve">New Suppliers (Procurement) </v>
          </cell>
          <cell r="D31" t="str">
            <v>DHSC</v>
          </cell>
          <cell r="G31" t="str">
            <v>Filled</v>
          </cell>
        </row>
        <row r="32">
          <cell r="A32" t="str">
            <v xml:space="preserve">New Suppliers (Procurement) </v>
          </cell>
          <cell r="D32" t="str">
            <v>DHSC</v>
          </cell>
          <cell r="G32" t="str">
            <v>Filled</v>
          </cell>
        </row>
        <row r="33">
          <cell r="A33" t="str">
            <v xml:space="preserve">New Suppliers (Procurement) </v>
          </cell>
          <cell r="D33" t="str">
            <v>DHSC</v>
          </cell>
          <cell r="G33" t="str">
            <v>Filled</v>
          </cell>
        </row>
        <row r="34">
          <cell r="A34" t="str">
            <v xml:space="preserve">New Suppliers (Procurement) </v>
          </cell>
          <cell r="D34" t="str">
            <v>DHSC</v>
          </cell>
          <cell r="G34" t="str">
            <v>Filled</v>
          </cell>
        </row>
        <row r="35">
          <cell r="A35" t="str">
            <v xml:space="preserve">New Suppliers (Procurement) </v>
          </cell>
          <cell r="D35" t="str">
            <v>DHSC</v>
          </cell>
          <cell r="G35" t="str">
            <v>Filled</v>
          </cell>
        </row>
        <row r="36">
          <cell r="A36" t="str">
            <v xml:space="preserve">New Suppliers (Procurement) </v>
          </cell>
          <cell r="D36" t="str">
            <v>DHSC</v>
          </cell>
          <cell r="G36" t="str">
            <v>Filled</v>
          </cell>
        </row>
        <row r="37">
          <cell r="A37" t="str">
            <v xml:space="preserve">New Suppliers (Procurement) </v>
          </cell>
          <cell r="D37" t="str">
            <v>DHSC</v>
          </cell>
          <cell r="G37" t="str">
            <v>Filled</v>
          </cell>
        </row>
        <row r="38">
          <cell r="A38" t="str">
            <v xml:space="preserve">New Suppliers (Procurement) </v>
          </cell>
          <cell r="D38" t="str">
            <v>DHSC</v>
          </cell>
          <cell r="G38" t="str">
            <v>Filled</v>
          </cell>
        </row>
        <row r="39">
          <cell r="A39" t="str">
            <v xml:space="preserve">New Suppliers (Procurement) </v>
          </cell>
          <cell r="D39" t="str">
            <v>DHSC</v>
          </cell>
          <cell r="G39" t="str">
            <v>Filled</v>
          </cell>
        </row>
        <row r="40">
          <cell r="A40" t="str">
            <v xml:space="preserve">New Suppliers (Procurement) </v>
          </cell>
          <cell r="D40" t="str">
            <v>DHSC</v>
          </cell>
          <cell r="G40" t="str">
            <v>Filled</v>
          </cell>
        </row>
        <row r="41">
          <cell r="A41" t="str">
            <v xml:space="preserve">New Suppliers (Procurement) </v>
          </cell>
          <cell r="D41" t="str">
            <v>DHSC</v>
          </cell>
          <cell r="G41" t="str">
            <v>Filled</v>
          </cell>
        </row>
        <row r="42">
          <cell r="A42" t="str">
            <v xml:space="preserve">New Suppliers (Procurement) </v>
          </cell>
          <cell r="D42" t="str">
            <v>DHSC</v>
          </cell>
          <cell r="G42" t="str">
            <v>Filled</v>
          </cell>
        </row>
        <row r="43">
          <cell r="A43" t="str">
            <v xml:space="preserve">New Suppliers (Procurement) </v>
          </cell>
          <cell r="D43" t="str">
            <v>DHSC</v>
          </cell>
          <cell r="G43" t="str">
            <v>Filled</v>
          </cell>
        </row>
        <row r="44">
          <cell r="A44" t="str">
            <v xml:space="preserve">New Suppliers (Procurement) </v>
          </cell>
          <cell r="D44" t="str">
            <v>DHSC</v>
          </cell>
          <cell r="G44" t="str">
            <v>Filled</v>
          </cell>
        </row>
        <row r="45">
          <cell r="A45" t="str">
            <v xml:space="preserve">New Suppliers (Procurement) </v>
          </cell>
          <cell r="D45" t="str">
            <v>DHSC</v>
          </cell>
          <cell r="G45" t="str">
            <v>Filled</v>
          </cell>
        </row>
        <row r="46">
          <cell r="A46" t="str">
            <v xml:space="preserve">New Suppliers (Procurement) </v>
          </cell>
          <cell r="D46" t="str">
            <v>DHSC</v>
          </cell>
          <cell r="G46" t="str">
            <v>Filled</v>
          </cell>
        </row>
        <row r="47">
          <cell r="A47" t="str">
            <v xml:space="preserve">New Suppliers (Procurement) </v>
          </cell>
          <cell r="D47" t="str">
            <v>DHSC</v>
          </cell>
          <cell r="G47" t="str">
            <v>Filled</v>
          </cell>
        </row>
        <row r="48">
          <cell r="A48" t="str">
            <v xml:space="preserve">New Suppliers (Procurement) </v>
          </cell>
          <cell r="D48" t="str">
            <v>DHSC</v>
          </cell>
          <cell r="G48" t="str">
            <v>Filled</v>
          </cell>
        </row>
        <row r="49">
          <cell r="A49" t="str">
            <v xml:space="preserve">New Suppliers (Procurement) </v>
          </cell>
          <cell r="D49" t="str">
            <v>DHSC</v>
          </cell>
          <cell r="G49" t="str">
            <v>Filled</v>
          </cell>
        </row>
        <row r="50">
          <cell r="A50" t="str">
            <v xml:space="preserve">New Suppliers (Procurement) </v>
          </cell>
          <cell r="D50" t="str">
            <v>DHSC</v>
          </cell>
          <cell r="G50" t="str">
            <v>Filled</v>
          </cell>
        </row>
        <row r="51">
          <cell r="A51" t="str">
            <v xml:space="preserve">New Suppliers (Procurement) </v>
          </cell>
          <cell r="D51" t="str">
            <v>DHSC</v>
          </cell>
          <cell r="G51" t="str">
            <v>Filled</v>
          </cell>
        </row>
        <row r="52">
          <cell r="A52" t="str">
            <v xml:space="preserve">New Suppliers (Procurement) </v>
          </cell>
          <cell r="D52" t="str">
            <v>DHSC</v>
          </cell>
          <cell r="G52" t="str">
            <v>Filled</v>
          </cell>
        </row>
        <row r="53">
          <cell r="A53" t="str">
            <v xml:space="preserve">New Suppliers (Procurement) </v>
          </cell>
          <cell r="D53" t="str">
            <v>DHSC</v>
          </cell>
          <cell r="G53" t="str">
            <v>Filled</v>
          </cell>
        </row>
        <row r="54">
          <cell r="A54" t="str">
            <v xml:space="preserve">New Suppliers (Procurement) </v>
          </cell>
          <cell r="D54" t="str">
            <v>DHSC</v>
          </cell>
          <cell r="G54" t="str">
            <v>Filled</v>
          </cell>
        </row>
        <row r="55">
          <cell r="A55" t="str">
            <v xml:space="preserve">New Suppliers (Procurement) </v>
          </cell>
          <cell r="D55" t="str">
            <v>DHSC</v>
          </cell>
          <cell r="G55" t="str">
            <v>Filled</v>
          </cell>
        </row>
        <row r="56">
          <cell r="A56" t="str">
            <v xml:space="preserve">New Suppliers (Procurement) </v>
          </cell>
          <cell r="D56" t="str">
            <v>DHSC</v>
          </cell>
          <cell r="G56" t="str">
            <v>Filled</v>
          </cell>
        </row>
        <row r="57">
          <cell r="A57" t="str">
            <v xml:space="preserve">New Suppliers (Procurement) </v>
          </cell>
          <cell r="D57" t="str">
            <v>DHSC</v>
          </cell>
          <cell r="G57" t="str">
            <v>Filled</v>
          </cell>
        </row>
        <row r="58">
          <cell r="A58" t="str">
            <v xml:space="preserve">New Suppliers (Procurement) </v>
          </cell>
          <cell r="D58" t="str">
            <v>DHSC</v>
          </cell>
          <cell r="G58" t="str">
            <v>Filled</v>
          </cell>
        </row>
        <row r="59">
          <cell r="A59" t="str">
            <v xml:space="preserve">New Suppliers (Procurement) </v>
          </cell>
          <cell r="D59" t="str">
            <v>DHSC</v>
          </cell>
          <cell r="G59" t="str">
            <v>Filled</v>
          </cell>
        </row>
        <row r="60">
          <cell r="A60" t="str">
            <v xml:space="preserve">New Suppliers (Procurement) </v>
          </cell>
          <cell r="D60" t="str">
            <v>DHSC</v>
          </cell>
          <cell r="G60" t="str">
            <v>Filled</v>
          </cell>
        </row>
        <row r="61">
          <cell r="A61" t="str">
            <v xml:space="preserve">New Suppliers (Procurement) </v>
          </cell>
          <cell r="D61" t="str">
            <v>DHSC</v>
          </cell>
          <cell r="G61" t="str">
            <v>Filled</v>
          </cell>
        </row>
        <row r="62">
          <cell r="A62" t="str">
            <v xml:space="preserve">New Suppliers (Logistics) </v>
          </cell>
          <cell r="D62" t="str">
            <v>DHSC</v>
          </cell>
          <cell r="G62" t="str">
            <v>Enabler</v>
          </cell>
        </row>
        <row r="63">
          <cell r="A63" t="str">
            <v xml:space="preserve">New Suppliers (Logistics) </v>
          </cell>
          <cell r="D63" t="str">
            <v xml:space="preserve">Deloitte </v>
          </cell>
          <cell r="G63" t="str">
            <v>Filled</v>
          </cell>
        </row>
        <row r="64">
          <cell r="A64" t="str">
            <v xml:space="preserve">New Suppliers (Logistics) </v>
          </cell>
          <cell r="D64" t="str">
            <v xml:space="preserve">Deloitte </v>
          </cell>
          <cell r="G64" t="str">
            <v>Filled</v>
          </cell>
        </row>
        <row r="65">
          <cell r="A65" t="str">
            <v xml:space="preserve">New Suppliers (Logistics) </v>
          </cell>
          <cell r="D65" t="str">
            <v xml:space="preserve">Deloitte </v>
          </cell>
          <cell r="G65" t="str">
            <v>Filled</v>
          </cell>
        </row>
        <row r="66">
          <cell r="A66" t="str">
            <v xml:space="preserve">New Suppliers (Logistics) </v>
          </cell>
          <cell r="D66" t="str">
            <v xml:space="preserve">Deloitte </v>
          </cell>
          <cell r="G66" t="str">
            <v>&lt;Vacancy&gt;</v>
          </cell>
        </row>
        <row r="67">
          <cell r="A67" t="str">
            <v xml:space="preserve">New Suppliers (Logistics) </v>
          </cell>
          <cell r="D67" t="str">
            <v xml:space="preserve">Deloitte </v>
          </cell>
          <cell r="G67" t="str">
            <v>&lt;Vacancy&gt;</v>
          </cell>
        </row>
        <row r="68">
          <cell r="A68" t="str">
            <v xml:space="preserve">New Suppliers (Logistics) </v>
          </cell>
          <cell r="D68" t="str">
            <v xml:space="preserve">Deloitte </v>
          </cell>
          <cell r="G68" t="str">
            <v>&lt;Vacancy&gt;</v>
          </cell>
        </row>
        <row r="69">
          <cell r="A69" t="str">
            <v>FCO/DIT &amp; China</v>
          </cell>
          <cell r="D69" t="str">
            <v>CO - CTT</v>
          </cell>
          <cell r="G69" t="str">
            <v>Filled</v>
          </cell>
        </row>
        <row r="70">
          <cell r="A70" t="str">
            <v>FCO/DIT &amp; China</v>
          </cell>
          <cell r="D70" t="str">
            <v>MOD</v>
          </cell>
          <cell r="G70" t="str">
            <v>Filled</v>
          </cell>
        </row>
        <row r="71">
          <cell r="A71" t="str">
            <v>New Suppliers (FCO/DIT &amp; China)</v>
          </cell>
          <cell r="D71" t="str">
            <v>LPP</v>
          </cell>
          <cell r="G71" t="str">
            <v>Filled</v>
          </cell>
        </row>
        <row r="72">
          <cell r="A72" t="str">
            <v>New Suppliers (FCO/DIT &amp; China)</v>
          </cell>
          <cell r="D72" t="str">
            <v>NHS (EOE)</v>
          </cell>
          <cell r="G72" t="str">
            <v>Filled</v>
          </cell>
        </row>
        <row r="73">
          <cell r="A73" t="str">
            <v>New Suppliers (FCO/DIT &amp; China)</v>
          </cell>
          <cell r="D73" t="str">
            <v>LPP</v>
          </cell>
          <cell r="G73" t="str">
            <v>Filled</v>
          </cell>
        </row>
        <row r="74">
          <cell r="A74" t="str">
            <v>New Suppliers (FCO/DIT &amp; China)</v>
          </cell>
          <cell r="D74" t="str">
            <v>NHS (E/I)</v>
          </cell>
          <cell r="G74" t="str">
            <v>Filled</v>
          </cell>
        </row>
        <row r="75">
          <cell r="A75" t="str">
            <v>New Suppliers (FCO/DIT &amp; China)</v>
          </cell>
          <cell r="D75" t="str">
            <v>LPP</v>
          </cell>
          <cell r="G75" t="str">
            <v>Filled</v>
          </cell>
        </row>
        <row r="76">
          <cell r="A76" t="str">
            <v>New Suppliers (FCO/DIT &amp; China)</v>
          </cell>
          <cell r="D76" t="str">
            <v>NHS</v>
          </cell>
          <cell r="G76" t="str">
            <v>Filled</v>
          </cell>
        </row>
        <row r="77">
          <cell r="A77" t="str">
            <v>New Suppliers (FCO/DIT &amp; China)</v>
          </cell>
          <cell r="D77" t="str">
            <v>CO</v>
          </cell>
          <cell r="G77" t="str">
            <v>&lt;Vacancy&gt;</v>
          </cell>
        </row>
        <row r="78">
          <cell r="A78" t="str">
            <v>New Suppliers (FCO/DIT &amp; China)</v>
          </cell>
          <cell r="D78" t="str">
            <v xml:space="preserve">Deloitte </v>
          </cell>
          <cell r="G78" t="str">
            <v>Filled</v>
          </cell>
        </row>
        <row r="79">
          <cell r="A79" t="str">
            <v xml:space="preserve">New Suppliers (Donations &amp; VIP Assessment)  </v>
          </cell>
          <cell r="D79" t="str">
            <v>CO - CTT</v>
          </cell>
          <cell r="G79" t="str">
            <v>Filled</v>
          </cell>
        </row>
        <row r="80">
          <cell r="A80" t="str">
            <v xml:space="preserve">New Suppliers (Donations &amp; VIP Assessment)  </v>
          </cell>
          <cell r="D80" t="str">
            <v>DfE</v>
          </cell>
          <cell r="G80" t="str">
            <v>Filled</v>
          </cell>
        </row>
        <row r="81">
          <cell r="A81" t="str">
            <v xml:space="preserve">New Suppliers (Donations &amp; VIP Assessment)  </v>
          </cell>
          <cell r="D81" t="str">
            <v>DfE</v>
          </cell>
          <cell r="G81" t="str">
            <v>Filled</v>
          </cell>
        </row>
        <row r="82">
          <cell r="A82" t="str">
            <v xml:space="preserve">New Suppliers (Donations &amp; VIP Assessment)  </v>
          </cell>
          <cell r="D82" t="str">
            <v>DfE</v>
          </cell>
          <cell r="G82" t="str">
            <v>Filled</v>
          </cell>
        </row>
        <row r="83">
          <cell r="A83" t="str">
            <v>Rapid Response Team</v>
          </cell>
          <cell r="D83" t="str">
            <v>CO - CTT</v>
          </cell>
          <cell r="G83" t="str">
            <v>Filled</v>
          </cell>
        </row>
        <row r="84">
          <cell r="A84" t="str">
            <v xml:space="preserve">New Suppliers (Donations &amp; VIP Assessment)  </v>
          </cell>
          <cell r="D84" t="str">
            <v>CO</v>
          </cell>
          <cell r="G84" t="str">
            <v>Filled</v>
          </cell>
        </row>
        <row r="85">
          <cell r="A85" t="str">
            <v xml:space="preserve">New Suppliers (Donations &amp; VIP Assessment)  </v>
          </cell>
          <cell r="D85" t="str">
            <v>CO</v>
          </cell>
          <cell r="G85" t="str">
            <v>Filled</v>
          </cell>
        </row>
        <row r="86">
          <cell r="A86" t="str">
            <v xml:space="preserve">New Suppliers (Donations &amp; VIP Assessment)  </v>
          </cell>
          <cell r="D86" t="str">
            <v>NHS</v>
          </cell>
          <cell r="G86" t="str">
            <v>Leaver</v>
          </cell>
        </row>
        <row r="87">
          <cell r="A87" t="str">
            <v xml:space="preserve">New Suppliers (Donations &amp; VIP Assessment)  </v>
          </cell>
          <cell r="D87" t="str">
            <v>NHS</v>
          </cell>
          <cell r="G87" t="str">
            <v>Leaver</v>
          </cell>
        </row>
        <row r="88">
          <cell r="A88" t="str">
            <v xml:space="preserve">New Suppliers (Donations &amp; VIP Assessment)  </v>
          </cell>
          <cell r="D88" t="str">
            <v>NHS</v>
          </cell>
          <cell r="G88" t="str">
            <v>Leaver</v>
          </cell>
        </row>
        <row r="89">
          <cell r="A89" t="str">
            <v xml:space="preserve">New Suppliers (Donations &amp; VIP Assessment)  </v>
          </cell>
          <cell r="D89" t="str">
            <v>NHS</v>
          </cell>
          <cell r="G89" t="str">
            <v>Leaver</v>
          </cell>
        </row>
        <row r="90">
          <cell r="A90" t="str">
            <v xml:space="preserve">New Suppliers (Donations &amp; VIP Assessment)  </v>
          </cell>
          <cell r="D90" t="str">
            <v>NHS</v>
          </cell>
          <cell r="G90" t="str">
            <v>Leaver</v>
          </cell>
        </row>
        <row r="91">
          <cell r="A91" t="str">
            <v xml:space="preserve">New Suppliers (Donations &amp; VIP Assessment)  </v>
          </cell>
          <cell r="D91" t="str">
            <v>NHS</v>
          </cell>
          <cell r="G91" t="str">
            <v>Leaver</v>
          </cell>
        </row>
        <row r="92">
          <cell r="A92" t="str">
            <v xml:space="preserve">New Suppliers (Donations &amp; VIP Assessment)  </v>
          </cell>
          <cell r="D92" t="str">
            <v>NHS</v>
          </cell>
          <cell r="G92" t="str">
            <v>Leaver</v>
          </cell>
        </row>
        <row r="93">
          <cell r="A93" t="str">
            <v xml:space="preserve">New Suppliers (Donations &amp; VIP Assessment)  </v>
          </cell>
          <cell r="D93" t="str">
            <v>NHS</v>
          </cell>
          <cell r="G93" t="str">
            <v>Leaver</v>
          </cell>
        </row>
        <row r="94">
          <cell r="A94" t="str">
            <v xml:space="preserve">New Suppliers (Donations &amp; VIP Assessment)  </v>
          </cell>
          <cell r="D94" t="str">
            <v>NHS</v>
          </cell>
          <cell r="G94" t="str">
            <v>Leaver</v>
          </cell>
        </row>
        <row r="95">
          <cell r="A95" t="str">
            <v xml:space="preserve">New Suppliers (Donations &amp; VIP Assessment)  </v>
          </cell>
          <cell r="D95" t="str">
            <v>NHS</v>
          </cell>
          <cell r="G95" t="str">
            <v>Leaver</v>
          </cell>
        </row>
        <row r="96">
          <cell r="A96" t="str">
            <v xml:space="preserve">New Suppliers (Donations &amp; VIP Assessment)  </v>
          </cell>
          <cell r="D96" t="str">
            <v>NHS</v>
          </cell>
          <cell r="G96" t="str">
            <v>Leaver</v>
          </cell>
        </row>
        <row r="97">
          <cell r="A97" t="str">
            <v xml:space="preserve">New Suppliers (Donations &amp; VIP Assessment)  </v>
          </cell>
          <cell r="D97" t="str">
            <v>NHS</v>
          </cell>
          <cell r="G97" t="str">
            <v>Leaver</v>
          </cell>
        </row>
        <row r="98">
          <cell r="A98" t="str">
            <v xml:space="preserve">New Suppliers (Donations &amp; VIP Assessment)  </v>
          </cell>
          <cell r="D98" t="str">
            <v>NHS</v>
          </cell>
          <cell r="G98" t="str">
            <v>Leaver</v>
          </cell>
        </row>
        <row r="99">
          <cell r="A99" t="str">
            <v xml:space="preserve">New Suppliers (Donations &amp; VIP Assessment)  </v>
          </cell>
          <cell r="D99" t="str">
            <v>NHS</v>
          </cell>
          <cell r="G99" t="str">
            <v>Leaver</v>
          </cell>
        </row>
        <row r="100">
          <cell r="A100" t="str">
            <v xml:space="preserve">New Suppliers (Donations &amp; VIP Assessment)  </v>
          </cell>
          <cell r="D100" t="str">
            <v>NHS</v>
          </cell>
          <cell r="G100" t="str">
            <v>Leaver</v>
          </cell>
        </row>
        <row r="101">
          <cell r="A101" t="str">
            <v xml:space="preserve">New Suppliers (Donations &amp; VIP Assessment)  </v>
          </cell>
          <cell r="D101" t="str">
            <v>&lt;Vacancy&gt; DE&amp;S</v>
          </cell>
          <cell r="G101" t="str">
            <v>Leaver</v>
          </cell>
        </row>
        <row r="102">
          <cell r="A102" t="str">
            <v xml:space="preserve">New Suppliers (Donations &amp; VIP Assessment)  </v>
          </cell>
          <cell r="D102" t="str">
            <v>&lt;Vacancy&gt; DE&amp;S</v>
          </cell>
          <cell r="G102" t="str">
            <v>Leaver</v>
          </cell>
        </row>
        <row r="103">
          <cell r="A103" t="str">
            <v xml:space="preserve">New Suppliers (Donations &amp; VIP Assessment)  </v>
          </cell>
          <cell r="D103" t="str">
            <v>&lt;Vacancy&gt; DE&amp;S</v>
          </cell>
          <cell r="G103" t="str">
            <v>Leaver</v>
          </cell>
        </row>
        <row r="104">
          <cell r="A104" t="str">
            <v xml:space="preserve">New Suppliers (Donations &amp; VIP Assessment)  </v>
          </cell>
          <cell r="D104" t="str">
            <v>&lt;Vacancy&gt; DE&amp;S</v>
          </cell>
          <cell r="G104" t="str">
            <v>Leaver</v>
          </cell>
        </row>
        <row r="105">
          <cell r="A105" t="str">
            <v xml:space="preserve">New Suppliers (Donations &amp; VIP Assessment)  </v>
          </cell>
          <cell r="D105" t="str">
            <v>&lt;Vacancy&gt; DE&amp;S</v>
          </cell>
          <cell r="G105" t="str">
            <v>Leaver</v>
          </cell>
        </row>
        <row r="106">
          <cell r="A106" t="str">
            <v xml:space="preserve">New Suppliers (Donations &amp; VIP Assessment)  </v>
          </cell>
          <cell r="D106" t="str">
            <v>&lt;Vacancy&gt; DE&amp;S</v>
          </cell>
          <cell r="G106" t="str">
            <v>Leaver</v>
          </cell>
        </row>
        <row r="107">
          <cell r="A107" t="str">
            <v xml:space="preserve">New Suppliers (Donations &amp; VIP Assessment)  </v>
          </cell>
          <cell r="D107" t="str">
            <v>&lt;Vacancy&gt; DE&amp;S</v>
          </cell>
          <cell r="G107" t="str">
            <v>Leaver</v>
          </cell>
        </row>
        <row r="108">
          <cell r="A108" t="str">
            <v xml:space="preserve">New Suppliers (Donations &amp; VIP Assessment)  </v>
          </cell>
          <cell r="D108" t="str">
            <v>CO</v>
          </cell>
          <cell r="G108" t="str">
            <v>Filled</v>
          </cell>
        </row>
        <row r="109">
          <cell r="A109" t="str">
            <v xml:space="preserve">New Suppliers (Donations &amp; VIP Assessment)  </v>
          </cell>
          <cell r="D109" t="str">
            <v>&lt;Vacancy&gt;</v>
          </cell>
          <cell r="G109" t="str">
            <v>&lt;Vacancy&gt;</v>
          </cell>
        </row>
        <row r="110">
          <cell r="A110" t="str">
            <v xml:space="preserve">New Suppliers (Donations &amp; VIP Assessment)  </v>
          </cell>
          <cell r="D110" t="str">
            <v>&lt;Vacancy&gt;</v>
          </cell>
          <cell r="G110" t="str">
            <v>&lt;Vacancy&gt;</v>
          </cell>
        </row>
        <row r="111">
          <cell r="A111" t="str">
            <v xml:space="preserve">New Suppliers (Donations &amp; VIP Assessment)  </v>
          </cell>
          <cell r="D111" t="str">
            <v>CO</v>
          </cell>
          <cell r="G111" t="str">
            <v>Filled</v>
          </cell>
        </row>
        <row r="112">
          <cell r="A112" t="str">
            <v xml:space="preserve">New Suppliers (Donations &amp; VIP Assessment)  </v>
          </cell>
          <cell r="D112" t="str">
            <v>&lt;Vacancy&gt;</v>
          </cell>
          <cell r="G112" t="str">
            <v>&lt;Vacancy&gt;</v>
          </cell>
        </row>
        <row r="113">
          <cell r="A113" t="str">
            <v xml:space="preserve">New Suppliers (Donations &amp; VIP Assessment)  </v>
          </cell>
          <cell r="D113" t="str">
            <v>&lt;Vacancy&gt;</v>
          </cell>
          <cell r="G113" t="str">
            <v>&lt;Vacancy&gt;</v>
          </cell>
        </row>
        <row r="114">
          <cell r="A114" t="str">
            <v xml:space="preserve">New Suppliers (Donations &amp; VIP Assessment)  </v>
          </cell>
          <cell r="D114" t="str">
            <v>&lt;Vacancy&gt;</v>
          </cell>
          <cell r="G114" t="str">
            <v>&lt;Vacancy&gt;</v>
          </cell>
        </row>
        <row r="115">
          <cell r="A115" t="str">
            <v xml:space="preserve">New Suppliers (Donations &amp; VIP Assessment)  </v>
          </cell>
          <cell r="D115" t="str">
            <v>&lt;Vacancy&gt;</v>
          </cell>
          <cell r="G115" t="str">
            <v>&lt;Vacancy&gt;</v>
          </cell>
        </row>
        <row r="116">
          <cell r="A116" t="str">
            <v xml:space="preserve">New Suppliers (Donations &amp; VIP Assessment)  </v>
          </cell>
          <cell r="D116" t="str">
            <v>&lt;Vacancy&gt;</v>
          </cell>
          <cell r="G116" t="str">
            <v>&lt;Vacancy&gt;</v>
          </cell>
        </row>
        <row r="117">
          <cell r="A117" t="str">
            <v xml:space="preserve">New Suppliers (Donations &amp; VIP Assessment)  </v>
          </cell>
          <cell r="D117" t="str">
            <v>DfE</v>
          </cell>
          <cell r="G117" t="str">
            <v>Filled</v>
          </cell>
        </row>
        <row r="118">
          <cell r="A118" t="str">
            <v>New Suppliers (Assurance)</v>
          </cell>
          <cell r="D118" t="str">
            <v>CO - CTT</v>
          </cell>
          <cell r="G118" t="str">
            <v>Filled</v>
          </cell>
        </row>
        <row r="119">
          <cell r="A119" t="str">
            <v>New Suppliers (Assurance)</v>
          </cell>
          <cell r="D119" t="str">
            <v xml:space="preserve">Deloitte </v>
          </cell>
          <cell r="G119" t="str">
            <v>Filled</v>
          </cell>
        </row>
        <row r="120">
          <cell r="A120" t="str">
            <v>New Suppliers (Assurance)</v>
          </cell>
          <cell r="D120" t="str">
            <v>CO</v>
          </cell>
          <cell r="G120" t="str">
            <v>Filled</v>
          </cell>
        </row>
        <row r="121">
          <cell r="A121" t="str">
            <v>New Suppliers (Assurance)</v>
          </cell>
          <cell r="D121" t="str">
            <v>CO</v>
          </cell>
          <cell r="G121" t="str">
            <v>Filled</v>
          </cell>
        </row>
        <row r="122">
          <cell r="A122" t="str">
            <v>New Suppliers (Assurance)</v>
          </cell>
          <cell r="D122" t="str">
            <v>MoD</v>
          </cell>
          <cell r="G122" t="str">
            <v>Filled</v>
          </cell>
        </row>
        <row r="123">
          <cell r="A123" t="str">
            <v>New Suppliers (Assurance)</v>
          </cell>
          <cell r="D123" t="str">
            <v>MoD</v>
          </cell>
          <cell r="G123" t="str">
            <v>Filled</v>
          </cell>
        </row>
        <row r="124">
          <cell r="A124" t="str">
            <v>New Suppliers (Assurance)</v>
          </cell>
          <cell r="D124" t="str">
            <v>MoD</v>
          </cell>
          <cell r="G124" t="str">
            <v>Filled</v>
          </cell>
        </row>
        <row r="125">
          <cell r="A125" t="str">
            <v>New Suppliers (Assurance)</v>
          </cell>
          <cell r="D125" t="str">
            <v>MoD</v>
          </cell>
          <cell r="G125" t="str">
            <v>Filled</v>
          </cell>
        </row>
        <row r="126">
          <cell r="A126" t="str">
            <v>New Suppliers (Assurance)</v>
          </cell>
          <cell r="D126" t="str">
            <v>MoD</v>
          </cell>
          <cell r="G126" t="str">
            <v>Filled</v>
          </cell>
        </row>
        <row r="127">
          <cell r="A127" t="str">
            <v>New Suppliers (Assurance)</v>
          </cell>
          <cell r="D127" t="str">
            <v>MoD</v>
          </cell>
          <cell r="G127" t="str">
            <v>Filled</v>
          </cell>
        </row>
        <row r="128">
          <cell r="A128" t="str">
            <v>New Suppliers (Assurance)</v>
          </cell>
          <cell r="D128" t="str">
            <v>NHS - Clinical Nurse Procurement Centre for Health</v>
          </cell>
          <cell r="G128" t="str">
            <v>Filled</v>
          </cell>
        </row>
        <row r="129">
          <cell r="A129" t="str">
            <v>New Suppliers (Assurance)</v>
          </cell>
          <cell r="D129" t="str">
            <v>HCSA</v>
          </cell>
          <cell r="G129" t="str">
            <v>Filled</v>
          </cell>
        </row>
        <row r="130">
          <cell r="A130" t="str">
            <v>New Suppliers (Assurance)</v>
          </cell>
          <cell r="D130" t="str">
            <v>Sheffield Teaching Hospitals</v>
          </cell>
          <cell r="G130" t="str">
            <v>Filled</v>
          </cell>
        </row>
        <row r="131">
          <cell r="A131" t="str">
            <v>New Suppliers (Assurance)</v>
          </cell>
          <cell r="D131" t="str">
            <v>Sheffield Teaching Hospitals</v>
          </cell>
          <cell r="G131" t="str">
            <v>Filled</v>
          </cell>
        </row>
        <row r="132">
          <cell r="A132" t="str">
            <v>New Suppliers (Assurance)</v>
          </cell>
          <cell r="D132" t="str">
            <v>UCLH</v>
          </cell>
          <cell r="G132" t="str">
            <v>Filled</v>
          </cell>
        </row>
        <row r="133">
          <cell r="A133" t="str">
            <v>New Suppliers (Assurance)</v>
          </cell>
          <cell r="D133" t="str">
            <v>Milton Keynes University Hospital</v>
          </cell>
          <cell r="G133" t="str">
            <v>Filled</v>
          </cell>
        </row>
        <row r="134">
          <cell r="A134" t="str">
            <v>New Suppliers (Assurance)</v>
          </cell>
          <cell r="D134" t="str">
            <v>University Hospitals Birmingham</v>
          </cell>
          <cell r="G134" t="str">
            <v>Filled</v>
          </cell>
        </row>
        <row r="135">
          <cell r="A135" t="str">
            <v>New Suppliers (Assurance)</v>
          </cell>
          <cell r="D135" t="str">
            <v>University Hospitals Birmingham</v>
          </cell>
          <cell r="G135" t="str">
            <v>Filled</v>
          </cell>
        </row>
        <row r="136">
          <cell r="A136" t="str">
            <v>New Suppliers (Assurance)</v>
          </cell>
          <cell r="D136" t="str">
            <v>North Lincs &amp; Goole</v>
          </cell>
          <cell r="G136" t="str">
            <v>Filled</v>
          </cell>
        </row>
        <row r="137">
          <cell r="A137" t="str">
            <v>New Suppliers (Assurance)</v>
          </cell>
          <cell r="D137" t="str">
            <v>St. Helens and Knowsley Teaching Hospitals</v>
          </cell>
          <cell r="G137" t="str">
            <v>Filled</v>
          </cell>
        </row>
        <row r="138">
          <cell r="A138" t="str">
            <v>New Suppliers (Assurance)</v>
          </cell>
          <cell r="D138" t="str">
            <v>Manchester University Hospitals</v>
          </cell>
          <cell r="G138" t="str">
            <v>Filled</v>
          </cell>
        </row>
        <row r="139">
          <cell r="A139" t="str">
            <v>New Suppliers (Assurance)</v>
          </cell>
          <cell r="D139" t="str">
            <v>Manchester University Hospitals</v>
          </cell>
          <cell r="G139" t="str">
            <v>Filled</v>
          </cell>
        </row>
        <row r="140">
          <cell r="A140" t="str">
            <v>New Suppliers (Assurance)</v>
          </cell>
          <cell r="D140" t="str">
            <v>Bradford Teaching Hospital</v>
          </cell>
          <cell r="G140" t="str">
            <v>Filled</v>
          </cell>
        </row>
        <row r="141">
          <cell r="A141" t="str">
            <v>New Suppliers (Assurance)</v>
          </cell>
          <cell r="D141" t="str">
            <v>NHS Shared Business Services</v>
          </cell>
          <cell r="G141" t="str">
            <v>Filled</v>
          </cell>
        </row>
        <row r="142">
          <cell r="A142" t="str">
            <v>New Suppliers (Assurance)</v>
          </cell>
          <cell r="D142" t="str">
            <v>NHS Shared Business Services</v>
          </cell>
          <cell r="G142" t="str">
            <v>Filled</v>
          </cell>
        </row>
        <row r="143">
          <cell r="A143" t="str">
            <v>New Suppliers (Assurance)</v>
          </cell>
          <cell r="D143" t="str">
            <v>Mid &amp; South Essex University Hospitals Group</v>
          </cell>
          <cell r="G143" t="str">
            <v>Filled</v>
          </cell>
        </row>
        <row r="144">
          <cell r="A144" t="str">
            <v>New Suppliers (Assurance)</v>
          </cell>
          <cell r="D144" t="str">
            <v>Hull and East Yorkshire</v>
          </cell>
          <cell r="G144" t="str">
            <v>Filled</v>
          </cell>
        </row>
        <row r="145">
          <cell r="A145" t="str">
            <v>New Suppliers (Assurance)</v>
          </cell>
          <cell r="D145" t="str">
            <v>DE&amp;S</v>
          </cell>
          <cell r="G145" t="str">
            <v>Filled</v>
          </cell>
        </row>
        <row r="146">
          <cell r="A146" t="str">
            <v>New Suppliers (Assurance)</v>
          </cell>
          <cell r="D146" t="str">
            <v>MoD</v>
          </cell>
          <cell r="G146" t="str">
            <v>Filled</v>
          </cell>
        </row>
        <row r="147">
          <cell r="A147" t="str">
            <v>New Suppliers (Opportunities &amp; Closing)</v>
          </cell>
          <cell r="D147" t="str">
            <v>DE&amp;S</v>
          </cell>
          <cell r="G147" t="str">
            <v>Filled</v>
          </cell>
        </row>
        <row r="148">
          <cell r="A148" t="str">
            <v>New Suppliers (Opportunities &amp; Closing)</v>
          </cell>
          <cell r="D148" t="str">
            <v>DE&amp;S</v>
          </cell>
          <cell r="G148" t="str">
            <v>Filled</v>
          </cell>
        </row>
        <row r="149">
          <cell r="A149" t="str">
            <v>New Suppliers (Opportunities &amp; Closing)</v>
          </cell>
          <cell r="D149" t="str">
            <v>DE&amp;S</v>
          </cell>
          <cell r="G149" t="str">
            <v>Filled</v>
          </cell>
        </row>
        <row r="150">
          <cell r="A150" t="str">
            <v>New Suppliers (Opportunities &amp; Closing)</v>
          </cell>
          <cell r="D150" t="str">
            <v>DE&amp;S</v>
          </cell>
          <cell r="G150" t="str">
            <v>Filled</v>
          </cell>
        </row>
        <row r="151">
          <cell r="A151" t="str">
            <v>New Suppliers (Opportunities &amp; Closing)</v>
          </cell>
          <cell r="D151" t="str">
            <v>Catapult (research body)</v>
          </cell>
          <cell r="G151" t="str">
            <v>Filled</v>
          </cell>
        </row>
        <row r="152">
          <cell r="A152" t="str">
            <v>New Suppliers (Opportunities &amp; Closing)</v>
          </cell>
          <cell r="D152" t="str">
            <v>CCS</v>
          </cell>
          <cell r="G152" t="str">
            <v>Filled</v>
          </cell>
        </row>
        <row r="153">
          <cell r="A153" t="str">
            <v>New Suppliers (Opportunities &amp; Closing)</v>
          </cell>
          <cell r="D153" t="str">
            <v>DfE</v>
          </cell>
          <cell r="G153" t="str">
            <v>Filled</v>
          </cell>
        </row>
        <row r="154">
          <cell r="A154" t="str">
            <v>New Suppliers (Opportunities &amp; Closing)</v>
          </cell>
          <cell r="D154" t="str">
            <v>CCS</v>
          </cell>
          <cell r="G154" t="str">
            <v>Filled</v>
          </cell>
        </row>
        <row r="155">
          <cell r="A155" t="str">
            <v>New Suppliers (Opportunities &amp; Closing)</v>
          </cell>
          <cell r="D155" t="str">
            <v>CCS</v>
          </cell>
          <cell r="G155" t="str">
            <v>Filled</v>
          </cell>
        </row>
        <row r="156">
          <cell r="A156" t="str">
            <v xml:space="preserve">New Suppliers (Donations &amp; VIP Assessment)  </v>
          </cell>
          <cell r="D156" t="str">
            <v>CCS</v>
          </cell>
          <cell r="G156" t="str">
            <v>Filled</v>
          </cell>
        </row>
        <row r="157">
          <cell r="A157" t="str">
            <v>New Suppliers (Opportunities &amp; Closing)</v>
          </cell>
          <cell r="D157" t="str">
            <v>DE&amp;S</v>
          </cell>
          <cell r="G157" t="str">
            <v>Filled</v>
          </cell>
        </row>
        <row r="158">
          <cell r="A158" t="str">
            <v>New Suppliers (Opportunities &amp; Closing)</v>
          </cell>
          <cell r="D158" t="str">
            <v>Land Command (MOD)</v>
          </cell>
          <cell r="G158" t="str">
            <v>Filled</v>
          </cell>
        </row>
        <row r="159">
          <cell r="A159" t="str">
            <v>New Suppliers (Opportunities &amp; Closing)</v>
          </cell>
          <cell r="D159" t="str">
            <v>CCS</v>
          </cell>
          <cell r="G159" t="str">
            <v>Filled</v>
          </cell>
        </row>
        <row r="160">
          <cell r="A160" t="str">
            <v>New Suppliers (Opportunities &amp; Closing)</v>
          </cell>
          <cell r="D160" t="str">
            <v>CCS</v>
          </cell>
          <cell r="G160" t="str">
            <v>Filled</v>
          </cell>
        </row>
        <row r="161">
          <cell r="A161" t="str">
            <v>New Suppliers (Opportunities &amp; Closing)</v>
          </cell>
          <cell r="D161" t="str">
            <v>CCS</v>
          </cell>
          <cell r="G161" t="str">
            <v>Filled</v>
          </cell>
        </row>
        <row r="162">
          <cell r="A162" t="str">
            <v>New Suppliers (Opportunities &amp; Closing)</v>
          </cell>
          <cell r="D162" t="str">
            <v>CCS</v>
          </cell>
          <cell r="G162" t="str">
            <v>Filled</v>
          </cell>
        </row>
        <row r="163">
          <cell r="A163" t="str">
            <v>New Suppliers (Opportunities &amp; Closing)</v>
          </cell>
          <cell r="D163" t="str">
            <v>DE&amp;S</v>
          </cell>
          <cell r="G163" t="str">
            <v>Filled</v>
          </cell>
        </row>
        <row r="164">
          <cell r="A164" t="str">
            <v>New Suppliers (Opportunities &amp; Closing)</v>
          </cell>
          <cell r="D164" t="str">
            <v>CCS</v>
          </cell>
          <cell r="G164" t="str">
            <v>Filled</v>
          </cell>
        </row>
        <row r="165">
          <cell r="A165" t="str">
            <v xml:space="preserve">New Suppliers (Donations &amp; VIP Assessment)  </v>
          </cell>
          <cell r="D165" t="str">
            <v>DfE</v>
          </cell>
          <cell r="G165" t="str">
            <v>Filled</v>
          </cell>
        </row>
        <row r="166">
          <cell r="A166" t="str">
            <v>New Suppliers (Opportunities &amp; Closing)</v>
          </cell>
          <cell r="D166" t="str">
            <v>NHS</v>
          </cell>
          <cell r="G166" t="str">
            <v>Filled</v>
          </cell>
        </row>
        <row r="167">
          <cell r="A167" t="str">
            <v>New Suppliers (Opportunities &amp; Closing)</v>
          </cell>
          <cell r="D167" t="str">
            <v>NHS (EOE)</v>
          </cell>
          <cell r="G167" t="str">
            <v>Filled</v>
          </cell>
        </row>
        <row r="168">
          <cell r="A168" t="str">
            <v>New Suppliers (Opportunities &amp; Closing)</v>
          </cell>
          <cell r="D168" t="str">
            <v>DfE</v>
          </cell>
          <cell r="G168" t="str">
            <v>Filled</v>
          </cell>
        </row>
        <row r="169">
          <cell r="A169" t="str">
            <v xml:space="preserve">New Suppliers (Donations &amp; VIP Assessment)  </v>
          </cell>
          <cell r="D169" t="str">
            <v>DfE</v>
          </cell>
          <cell r="G169" t="str">
            <v>Filled</v>
          </cell>
        </row>
        <row r="170">
          <cell r="A170" t="str">
            <v>New Suppliers (Opportunities &amp; Closing)</v>
          </cell>
          <cell r="D170" t="str">
            <v>DE&amp;S</v>
          </cell>
          <cell r="G170" t="str">
            <v>Filled</v>
          </cell>
        </row>
        <row r="171">
          <cell r="A171" t="str">
            <v>New Suppliers (Opportunities &amp; Closing)</v>
          </cell>
          <cell r="D171" t="str">
            <v>SUPC (HE consortium)</v>
          </cell>
          <cell r="G171" t="str">
            <v>Filled</v>
          </cell>
        </row>
        <row r="172">
          <cell r="A172" t="str">
            <v>New Suppliers (Opportunities &amp; Closing)</v>
          </cell>
          <cell r="D172" t="str">
            <v>DFE</v>
          </cell>
          <cell r="G172" t="str">
            <v>Filled</v>
          </cell>
        </row>
        <row r="173">
          <cell r="A173" t="str">
            <v>New Suppliers (Opportunities &amp; Closing)</v>
          </cell>
          <cell r="D173" t="str">
            <v>DFE</v>
          </cell>
          <cell r="G173" t="str">
            <v>Filled</v>
          </cell>
        </row>
        <row r="174">
          <cell r="A174" t="str">
            <v>New Suppliers (Opportunities &amp; Closing)</v>
          </cell>
          <cell r="D174" t="str">
            <v>DE&amp;S</v>
          </cell>
          <cell r="G174" t="str">
            <v>Filled</v>
          </cell>
        </row>
        <row r="175">
          <cell r="A175" t="str">
            <v>New Suppliers (Opportunities &amp; Closing)</v>
          </cell>
          <cell r="D175" t="str">
            <v>DE&amp;S</v>
          </cell>
          <cell r="G175" t="str">
            <v>Filled</v>
          </cell>
        </row>
        <row r="176">
          <cell r="A176" t="str">
            <v>New Suppliers (Opportunities &amp; Closing)</v>
          </cell>
          <cell r="D176" t="str">
            <v>DE&amp;S</v>
          </cell>
          <cell r="G176" t="str">
            <v>Filled</v>
          </cell>
        </row>
        <row r="177">
          <cell r="A177" t="str">
            <v>New Suppliers (Opportunities &amp; Closing)</v>
          </cell>
          <cell r="D177" t="str">
            <v>MoD</v>
          </cell>
          <cell r="G177" t="str">
            <v>Filled</v>
          </cell>
        </row>
        <row r="178">
          <cell r="A178" t="str">
            <v>New Suppliers (Opportunities &amp; Closing)</v>
          </cell>
          <cell r="D178" t="str">
            <v>MOD</v>
          </cell>
          <cell r="G178" t="str">
            <v>Filled</v>
          </cell>
        </row>
        <row r="179">
          <cell r="A179" t="str">
            <v>New Suppliers (Opportunities &amp; Closing)</v>
          </cell>
          <cell r="D179" t="str">
            <v>MoD</v>
          </cell>
          <cell r="G179" t="str">
            <v>Filled</v>
          </cell>
        </row>
        <row r="180">
          <cell r="A180" t="str">
            <v>New Suppliers (Opportunities &amp; Closing)</v>
          </cell>
          <cell r="D180" t="str">
            <v>MoD</v>
          </cell>
          <cell r="G180" t="str">
            <v>Filled</v>
          </cell>
        </row>
        <row r="181">
          <cell r="A181" t="str">
            <v>New Suppliers (Opportunities &amp; Closing)</v>
          </cell>
          <cell r="D181" t="str">
            <v>MoD</v>
          </cell>
          <cell r="G181" t="str">
            <v>Filled</v>
          </cell>
        </row>
        <row r="182">
          <cell r="A182" t="str">
            <v>New Suppliers (Opportunities &amp; Closing)</v>
          </cell>
          <cell r="D182" t="str">
            <v>MoD</v>
          </cell>
          <cell r="G182" t="str">
            <v>Filled</v>
          </cell>
        </row>
        <row r="183">
          <cell r="A183" t="str">
            <v>New Suppliers (Opportunities &amp; Closing)</v>
          </cell>
          <cell r="D183" t="str">
            <v>MoD</v>
          </cell>
          <cell r="G183" t="str">
            <v>Filled</v>
          </cell>
        </row>
        <row r="184">
          <cell r="A184" t="str">
            <v>New Suppliers (Opportunities &amp; Closing)</v>
          </cell>
          <cell r="D184" t="str">
            <v>MoD</v>
          </cell>
          <cell r="G184" t="str">
            <v>Filled</v>
          </cell>
        </row>
        <row r="185">
          <cell r="A185" t="str">
            <v>New Suppliers (Opportunities &amp; Closing)</v>
          </cell>
          <cell r="D185" t="str">
            <v>MoD</v>
          </cell>
          <cell r="G185" t="str">
            <v>Filled</v>
          </cell>
        </row>
        <row r="186">
          <cell r="A186" t="str">
            <v>New Suppliers (Opportunities &amp; Closing)</v>
          </cell>
          <cell r="D186" t="str">
            <v>MoD</v>
          </cell>
          <cell r="G186" t="str">
            <v>Filled</v>
          </cell>
        </row>
        <row r="187">
          <cell r="A187" t="str">
            <v>New Suppliers (Opportunities &amp; Closing)</v>
          </cell>
          <cell r="D187" t="str">
            <v>MoD</v>
          </cell>
          <cell r="G187" t="str">
            <v>Filled</v>
          </cell>
        </row>
        <row r="188">
          <cell r="A188" t="str">
            <v>New Suppliers (Opportunities &amp; Closing)</v>
          </cell>
          <cell r="D188" t="str">
            <v>MoD</v>
          </cell>
          <cell r="G188" t="str">
            <v>Filled</v>
          </cell>
        </row>
        <row r="189">
          <cell r="A189" t="str">
            <v>New Suppliers (Opportunities &amp; Closing)</v>
          </cell>
          <cell r="D189" t="str">
            <v>MoD</v>
          </cell>
          <cell r="G189" t="str">
            <v>Filled</v>
          </cell>
        </row>
        <row r="190">
          <cell r="A190" t="str">
            <v>New Suppliers (Opportunities &amp; Closing)</v>
          </cell>
          <cell r="D190" t="str">
            <v>MoD</v>
          </cell>
          <cell r="G190" t="str">
            <v>Filled</v>
          </cell>
        </row>
        <row r="191">
          <cell r="A191" t="str">
            <v>New Suppliers (Opportunities &amp; Closing)</v>
          </cell>
          <cell r="D191" t="str">
            <v>MoD</v>
          </cell>
          <cell r="G191" t="str">
            <v>Filled</v>
          </cell>
        </row>
        <row r="192">
          <cell r="A192" t="str">
            <v>New Suppliers (Opportunities &amp; Closing)</v>
          </cell>
          <cell r="D192" t="str">
            <v>MoD</v>
          </cell>
          <cell r="G192" t="str">
            <v>Filled</v>
          </cell>
        </row>
        <row r="193">
          <cell r="A193" t="str">
            <v>New Suppliers (Opportunities &amp; Closing)</v>
          </cell>
          <cell r="D193" t="str">
            <v>MoD</v>
          </cell>
          <cell r="G193" t="str">
            <v>Filled</v>
          </cell>
        </row>
        <row r="194">
          <cell r="A194" t="str">
            <v>New Suppliers (Opportunities &amp; Closing)</v>
          </cell>
          <cell r="D194" t="str">
            <v>MoD</v>
          </cell>
          <cell r="G194" t="str">
            <v>Filled</v>
          </cell>
        </row>
        <row r="195">
          <cell r="A195" t="str">
            <v>New Suppliers (Opportunities &amp; Closing)</v>
          </cell>
          <cell r="D195" t="str">
            <v>DE&amp;S</v>
          </cell>
          <cell r="G195" t="str">
            <v>Filled</v>
          </cell>
        </row>
        <row r="196">
          <cell r="A196" t="str">
            <v>New Suppliers (Opportunities &amp; Closing)</v>
          </cell>
          <cell r="D196" t="str">
            <v>MOD</v>
          </cell>
          <cell r="G196" t="str">
            <v>Filled</v>
          </cell>
        </row>
        <row r="197">
          <cell r="A197" t="str">
            <v>New Suppliers (Opportunities &amp; Closing)</v>
          </cell>
          <cell r="D197" t="str">
            <v>DE&amp;S</v>
          </cell>
          <cell r="G197" t="str">
            <v>Filled</v>
          </cell>
        </row>
        <row r="198">
          <cell r="A198" t="str">
            <v>New Suppliers (Opportunities &amp; Closing)</v>
          </cell>
          <cell r="D198" t="str">
            <v>Trade</v>
          </cell>
          <cell r="G198" t="str">
            <v>Filled</v>
          </cell>
        </row>
        <row r="199">
          <cell r="A199" t="str">
            <v>New Suppliers (Opportunities &amp; Closing)</v>
          </cell>
          <cell r="D199" t="str">
            <v>TUCO</v>
          </cell>
          <cell r="G199" t="str">
            <v>Filled</v>
          </cell>
        </row>
        <row r="200">
          <cell r="A200" t="str">
            <v>New Suppliers (Opportunities &amp; Closing)</v>
          </cell>
          <cell r="D200" t="str">
            <v>NHS</v>
          </cell>
          <cell r="G200" t="str">
            <v>Filled</v>
          </cell>
        </row>
        <row r="201">
          <cell r="A201" t="str">
            <v>New Suppliers (Opportunities &amp; Closing)</v>
          </cell>
          <cell r="D201" t="str">
            <v>Tate</v>
          </cell>
          <cell r="G201" t="str">
            <v>Filled</v>
          </cell>
        </row>
        <row r="202">
          <cell r="A202" t="str">
            <v>New Suppliers (Opportunities &amp; Closing)</v>
          </cell>
          <cell r="D202" t="str">
            <v>DFE</v>
          </cell>
          <cell r="G202" t="str">
            <v>Filled</v>
          </cell>
        </row>
        <row r="203">
          <cell r="A203" t="str">
            <v>New Suppliers (Opportunities &amp; Closing)</v>
          </cell>
          <cell r="D203" t="str">
            <v>DFE</v>
          </cell>
          <cell r="G203" t="str">
            <v>Filled</v>
          </cell>
        </row>
        <row r="204">
          <cell r="A204" t="str">
            <v>New Suppliers (Opportunities &amp; Closing)</v>
          </cell>
          <cell r="D204" t="str">
            <v>DFE</v>
          </cell>
          <cell r="G204" t="str">
            <v>Filled</v>
          </cell>
        </row>
        <row r="205">
          <cell r="A205" t="str">
            <v>New Suppliers (Opportunities &amp; Closing)</v>
          </cell>
          <cell r="D205" t="str">
            <v>UK SUBS</v>
          </cell>
          <cell r="G205" t="str">
            <v>Filled</v>
          </cell>
        </row>
        <row r="206">
          <cell r="A206" t="str">
            <v>New Suppliers (Opportunities &amp; Closing)</v>
          </cell>
          <cell r="D206" t="str">
            <v>DE&amp;S</v>
          </cell>
          <cell r="G206" t="str">
            <v>Filled</v>
          </cell>
        </row>
        <row r="207">
          <cell r="A207" t="str">
            <v>New Suppliers (Opportunities &amp; Closing)</v>
          </cell>
          <cell r="D207" t="str">
            <v>NHS (CPC)</v>
          </cell>
          <cell r="G207" t="str">
            <v>Filled</v>
          </cell>
        </row>
        <row r="208">
          <cell r="A208" t="str">
            <v>New Suppliers (Opportunities &amp; Closing)</v>
          </cell>
          <cell r="D208" t="str">
            <v>Crescent Purchasing Consortium</v>
          </cell>
          <cell r="G208" t="str">
            <v>Filled</v>
          </cell>
        </row>
        <row r="209">
          <cell r="A209" t="str">
            <v>New Suppliers (Opportunities &amp; Closing)</v>
          </cell>
          <cell r="D209" t="str">
            <v>NHS (CPC)</v>
          </cell>
          <cell r="G209" t="str">
            <v>Filled</v>
          </cell>
        </row>
        <row r="210">
          <cell r="A210" t="str">
            <v>New Suppliers (Opportunities &amp; Closing)</v>
          </cell>
          <cell r="D210" t="str">
            <v>UEL</v>
          </cell>
          <cell r="G210" t="str">
            <v>Filled</v>
          </cell>
        </row>
        <row r="211">
          <cell r="A211" t="str">
            <v>New Suppliers (Opportunities &amp; Closing)</v>
          </cell>
          <cell r="D211" t="str">
            <v>NHS (CPC)</v>
          </cell>
          <cell r="G211" t="str">
            <v>Filled</v>
          </cell>
        </row>
        <row r="212">
          <cell r="A212" t="str">
            <v>New Suppliers (Opportunities &amp; Closing)</v>
          </cell>
          <cell r="D212" t="str">
            <v>DFE</v>
          </cell>
          <cell r="G212" t="str">
            <v>Filled</v>
          </cell>
        </row>
        <row r="213">
          <cell r="A213" t="str">
            <v xml:space="preserve">New Suppliers (Donations &amp; VIP Assessment)  </v>
          </cell>
          <cell r="D213" t="str">
            <v>MET Office</v>
          </cell>
          <cell r="G213" t="str">
            <v>Filled</v>
          </cell>
        </row>
        <row r="214">
          <cell r="A214" t="str">
            <v>New Suppliers (Opportunities &amp; Closing)</v>
          </cell>
          <cell r="D214" t="str">
            <v>Crescent Purchasing Consortium</v>
          </cell>
          <cell r="G214" t="str">
            <v>Filled</v>
          </cell>
        </row>
        <row r="215">
          <cell r="A215" t="str">
            <v xml:space="preserve">New Suppliers (Donations &amp; VIP Assessment)  </v>
          </cell>
          <cell r="D215" t="str">
            <v>CITB</v>
          </cell>
          <cell r="G215" t="str">
            <v>Filled</v>
          </cell>
        </row>
        <row r="216">
          <cell r="A216" t="str">
            <v xml:space="preserve">New Suppliers (Donations &amp; VIP Assessment)  </v>
          </cell>
          <cell r="D216" t="str">
            <v>DE&amp;S</v>
          </cell>
          <cell r="G216" t="str">
            <v>Filled</v>
          </cell>
        </row>
        <row r="217">
          <cell r="A217" t="str">
            <v xml:space="preserve">New Suppliers (Donations &amp; VIP Assessment)  </v>
          </cell>
          <cell r="D217" t="str">
            <v>DE&amp;S</v>
          </cell>
          <cell r="G217" t="str">
            <v>Filled</v>
          </cell>
        </row>
        <row r="218">
          <cell r="A218" t="str">
            <v xml:space="preserve">New Suppliers (Donations &amp; VIP Assessment)  </v>
          </cell>
          <cell r="D218" t="str">
            <v>DE&amp;S</v>
          </cell>
          <cell r="G218" t="str">
            <v>Filled</v>
          </cell>
        </row>
        <row r="219">
          <cell r="A219" t="str">
            <v xml:space="preserve">New Suppliers (Donations &amp; VIP Assessment)  </v>
          </cell>
          <cell r="D219" t="str">
            <v>DE&amp;S</v>
          </cell>
          <cell r="G219" t="str">
            <v>Filled</v>
          </cell>
        </row>
        <row r="220">
          <cell r="A220" t="str">
            <v xml:space="preserve">New Suppliers (Donations &amp; VIP Assessment)  </v>
          </cell>
          <cell r="D220" t="str">
            <v>DE&amp;S</v>
          </cell>
          <cell r="G220" t="str">
            <v>Filled</v>
          </cell>
        </row>
        <row r="221">
          <cell r="A221" t="str">
            <v xml:space="preserve">New Suppliers (Donations &amp; VIP Assessment)  </v>
          </cell>
          <cell r="D221" t="str">
            <v>DE&amp;S</v>
          </cell>
          <cell r="G221" t="str">
            <v>Filled</v>
          </cell>
        </row>
        <row r="222">
          <cell r="A222" t="str">
            <v xml:space="preserve">New Suppliers (Donations &amp; VIP Assessment)  </v>
          </cell>
          <cell r="D222" t="str">
            <v>Arts</v>
          </cell>
          <cell r="G222" t="str">
            <v>Filled</v>
          </cell>
        </row>
        <row r="223">
          <cell r="A223" t="str">
            <v xml:space="preserve">New Suppliers (Donations &amp; VIP Assessment)  </v>
          </cell>
          <cell r="D223" t="str">
            <v>Arts</v>
          </cell>
          <cell r="G223" t="str">
            <v>Filled</v>
          </cell>
        </row>
        <row r="224">
          <cell r="A224" t="str">
            <v>New Suppliers (Opportunities &amp; Closing)</v>
          </cell>
          <cell r="D224" t="str">
            <v>NHS (EOE)</v>
          </cell>
          <cell r="G224" t="str">
            <v>Filled</v>
          </cell>
        </row>
        <row r="225">
          <cell r="A225" t="str">
            <v>New Suppliers (Opportunities &amp; Closing)</v>
          </cell>
          <cell r="D225" t="str">
            <v>NHSE/I - Commercial Directorate</v>
          </cell>
          <cell r="G225" t="str">
            <v>Filled</v>
          </cell>
        </row>
        <row r="226">
          <cell r="A226" t="str">
            <v>New Suppliers (Opportunities &amp; Closing)</v>
          </cell>
          <cell r="D226" t="str">
            <v>NHS</v>
          </cell>
          <cell r="G226" t="str">
            <v>Filled</v>
          </cell>
        </row>
        <row r="227">
          <cell r="A227" t="str">
            <v>New Suppliers (Opportunities &amp; Closing)</v>
          </cell>
          <cell r="D227" t="str">
            <v>NHS</v>
          </cell>
          <cell r="G227" t="str">
            <v>Filled</v>
          </cell>
        </row>
        <row r="228">
          <cell r="A228" t="str">
            <v>New Suppliers (Opportunities &amp; Closing)</v>
          </cell>
          <cell r="D228" t="str">
            <v>NHS</v>
          </cell>
          <cell r="G228" t="str">
            <v>Filled</v>
          </cell>
        </row>
        <row r="229">
          <cell r="A229" t="str">
            <v>New Suppliers (Opportunities &amp; Closing)</v>
          </cell>
          <cell r="D229" t="str">
            <v>NHS</v>
          </cell>
          <cell r="G229" t="str">
            <v>Filled</v>
          </cell>
        </row>
        <row r="230">
          <cell r="A230" t="str">
            <v>New Suppliers (Opportunities &amp; Closing)</v>
          </cell>
          <cell r="D230" t="str">
            <v>NHS</v>
          </cell>
          <cell r="G230" t="str">
            <v>Filled</v>
          </cell>
        </row>
        <row r="231">
          <cell r="A231" t="str">
            <v>New Suppliers (Opportunities &amp; Closing)</v>
          </cell>
          <cell r="D231" t="str">
            <v>NHS</v>
          </cell>
          <cell r="G231" t="str">
            <v>Filled</v>
          </cell>
        </row>
        <row r="232">
          <cell r="A232" t="str">
            <v xml:space="preserve">New Suppliers (Contract Management) </v>
          </cell>
          <cell r="D232" t="str">
            <v>NHS</v>
          </cell>
          <cell r="G232" t="str">
            <v>Filled</v>
          </cell>
        </row>
        <row r="233">
          <cell r="A233" t="str">
            <v>New Suppliers (Opportunities &amp; Closing)</v>
          </cell>
          <cell r="D233" t="str">
            <v>NHS</v>
          </cell>
          <cell r="G233" t="str">
            <v>Filled</v>
          </cell>
        </row>
        <row r="234">
          <cell r="A234" t="str">
            <v>New Suppliers (Opportunities &amp; Closing)</v>
          </cell>
          <cell r="D234" t="str">
            <v>NHSE/I - Commercial Directorate</v>
          </cell>
          <cell r="G234" t="str">
            <v>Filled</v>
          </cell>
        </row>
        <row r="235">
          <cell r="A235" t="str">
            <v>New Suppliers (Opportunities &amp; Closing)</v>
          </cell>
          <cell r="D235" t="str">
            <v>NHS</v>
          </cell>
          <cell r="G235" t="str">
            <v>Filled</v>
          </cell>
        </row>
        <row r="236">
          <cell r="A236" t="str">
            <v>New Suppliers (Opportunities &amp; Closing)</v>
          </cell>
          <cell r="D236" t="str">
            <v>NHS</v>
          </cell>
          <cell r="G236" t="str">
            <v>Filled</v>
          </cell>
        </row>
        <row r="237">
          <cell r="A237" t="str">
            <v>New Suppliers (Opportunities &amp; Closing)</v>
          </cell>
          <cell r="D237" t="str">
            <v>NHS</v>
          </cell>
          <cell r="G237" t="str">
            <v>Filled</v>
          </cell>
        </row>
        <row r="238">
          <cell r="A238" t="str">
            <v>New Suppliers (Opportunities &amp; Closing)</v>
          </cell>
          <cell r="D238" t="str">
            <v>NHS (E/I)</v>
          </cell>
          <cell r="G238" t="str">
            <v>Left</v>
          </cell>
        </row>
        <row r="239">
          <cell r="A239" t="str">
            <v>New Suppliers (Opportunities &amp; Closing)</v>
          </cell>
          <cell r="D239" t="str">
            <v>NHS (E/I)</v>
          </cell>
          <cell r="G239" t="str">
            <v>Filled</v>
          </cell>
        </row>
        <row r="240">
          <cell r="A240" t="str">
            <v>New Suppliers (Opportunities &amp; Closing)</v>
          </cell>
          <cell r="D240" t="str">
            <v>NHS (E/I)</v>
          </cell>
          <cell r="G240" t="str">
            <v>Filled</v>
          </cell>
        </row>
        <row r="241">
          <cell r="A241" t="str">
            <v>New Suppliers (Opportunities &amp; Closing)</v>
          </cell>
          <cell r="D241" t="str">
            <v>NHS (E/I)</v>
          </cell>
          <cell r="G241" t="str">
            <v>Left</v>
          </cell>
        </row>
        <row r="242">
          <cell r="A242" t="str">
            <v>New Suppliers (Opportunities &amp; Closing)</v>
          </cell>
          <cell r="D242" t="str">
            <v>NHS (E/I)</v>
          </cell>
          <cell r="G242" t="str">
            <v>Filled</v>
          </cell>
        </row>
        <row r="243">
          <cell r="A243" t="str">
            <v>New Suppliers (Opportunities &amp; Closing)</v>
          </cell>
          <cell r="D243" t="str">
            <v>NHS (E/I)</v>
          </cell>
          <cell r="G243" t="str">
            <v>Filled</v>
          </cell>
        </row>
        <row r="244">
          <cell r="A244" t="str">
            <v>New Suppliers (Opportunities &amp; Closing)</v>
          </cell>
          <cell r="D244" t="str">
            <v>NHS (E/I)</v>
          </cell>
          <cell r="G244" t="str">
            <v>Filled</v>
          </cell>
        </row>
        <row r="245">
          <cell r="A245" t="str">
            <v>New Suppliers (Opportunities &amp; Closing)</v>
          </cell>
          <cell r="D245" t="str">
            <v>NHS (E/I)</v>
          </cell>
          <cell r="G245" t="str">
            <v>Left</v>
          </cell>
        </row>
        <row r="246">
          <cell r="A246" t="str">
            <v>New Suppliers (Opportunities &amp; Closing)</v>
          </cell>
          <cell r="D246" t="str">
            <v>NHSEI - Improvement Directorate</v>
          </cell>
          <cell r="G246" t="str">
            <v>Filled</v>
          </cell>
        </row>
        <row r="247">
          <cell r="A247" t="str">
            <v>New Suppliers (Opportunities &amp; Closing)</v>
          </cell>
          <cell r="D247" t="str">
            <v>NHS (E/I)</v>
          </cell>
          <cell r="G247" t="str">
            <v>Filled</v>
          </cell>
        </row>
        <row r="248">
          <cell r="A248" t="str">
            <v>New Suppliers (Opportunities &amp; Closing)</v>
          </cell>
          <cell r="D248" t="str">
            <v>NHS (E/I)</v>
          </cell>
          <cell r="G248" t="str">
            <v>Filled</v>
          </cell>
        </row>
        <row r="249">
          <cell r="A249" t="str">
            <v>New Suppliers (Opportunities &amp; Closing)</v>
          </cell>
          <cell r="D249" t="str">
            <v>NHSEI - Improvement Directorate</v>
          </cell>
          <cell r="G249" t="str">
            <v>Filled</v>
          </cell>
        </row>
        <row r="250">
          <cell r="A250" t="str">
            <v>New Suppliers (Opportunities &amp; Closing)</v>
          </cell>
          <cell r="D250" t="str">
            <v>NHS (E/I)</v>
          </cell>
          <cell r="G250" t="str">
            <v>Filled</v>
          </cell>
        </row>
        <row r="251">
          <cell r="A251" t="str">
            <v>New Suppliers (Opportunities &amp; Closing)</v>
          </cell>
          <cell r="D251" t="str">
            <v>NHSEI - Improvement Directorate</v>
          </cell>
          <cell r="G251" t="str">
            <v>Filled</v>
          </cell>
        </row>
        <row r="252">
          <cell r="A252" t="str">
            <v>New Suppliers (Opportunities &amp; Closing)</v>
          </cell>
          <cell r="D252" t="str">
            <v>NHS (E/I)</v>
          </cell>
          <cell r="G252" t="str">
            <v>Filled</v>
          </cell>
        </row>
        <row r="253">
          <cell r="A253" t="str">
            <v>New Suppliers (Opportunities &amp; Closing)</v>
          </cell>
          <cell r="D253" t="str">
            <v>NHS (E/I)</v>
          </cell>
          <cell r="G253" t="str">
            <v>Left</v>
          </cell>
        </row>
        <row r="254">
          <cell r="A254" t="str">
            <v>New Suppliers (Opportunities &amp; Closing)</v>
          </cell>
          <cell r="D254" t="str">
            <v>NHS (E/I)</v>
          </cell>
          <cell r="G254" t="str">
            <v>Filled</v>
          </cell>
        </row>
        <row r="255">
          <cell r="A255" t="str">
            <v>New Suppliers (Opportunities &amp; Closing)</v>
          </cell>
          <cell r="D255" t="str">
            <v>NHSEI - Improvement Directorate</v>
          </cell>
          <cell r="G255" t="str">
            <v>Filled</v>
          </cell>
        </row>
        <row r="256">
          <cell r="A256" t="str">
            <v>New Suppliers (Opportunities &amp; Closing)</v>
          </cell>
          <cell r="D256" t="str">
            <v>NHS (E/I)</v>
          </cell>
          <cell r="G256" t="str">
            <v>Filled</v>
          </cell>
        </row>
        <row r="257">
          <cell r="A257" t="str">
            <v>New Suppliers (Data Management)</v>
          </cell>
          <cell r="D257" t="str">
            <v>Land Command (MOD)</v>
          </cell>
          <cell r="G257" t="str">
            <v>Filled</v>
          </cell>
        </row>
        <row r="258">
          <cell r="A258" t="str">
            <v>New Suppliers (Data Management)</v>
          </cell>
          <cell r="D258" t="str">
            <v>DE&amp;S</v>
          </cell>
          <cell r="G258" t="str">
            <v>Left? as not appearing on MoD Org chart</v>
          </cell>
        </row>
        <row r="259">
          <cell r="A259" t="str">
            <v>New Suppliers (Data Management)</v>
          </cell>
          <cell r="D259" t="str">
            <v>DE&amp;S</v>
          </cell>
          <cell r="G259" t="str">
            <v>Filled</v>
          </cell>
        </row>
        <row r="260">
          <cell r="A260" t="str">
            <v>New Suppliers (Data Management)</v>
          </cell>
          <cell r="D260" t="str">
            <v>DE&amp;S</v>
          </cell>
          <cell r="G260" t="str">
            <v>Filled</v>
          </cell>
        </row>
        <row r="261">
          <cell r="A261" t="str">
            <v>New Suppliers (Data Management)</v>
          </cell>
          <cell r="D261" t="str">
            <v>DE&amp;S</v>
          </cell>
          <cell r="G261" t="str">
            <v>Filled</v>
          </cell>
        </row>
        <row r="262">
          <cell r="A262" t="str">
            <v>New Suppliers (Data Management)</v>
          </cell>
          <cell r="D262" t="str">
            <v>DE&amp;S</v>
          </cell>
          <cell r="G262" t="str">
            <v>Filled</v>
          </cell>
        </row>
        <row r="263">
          <cell r="A263" t="str">
            <v>New Suppliers (Data Management)</v>
          </cell>
          <cell r="D263" t="str">
            <v>DE&amp;S</v>
          </cell>
          <cell r="G263" t="str">
            <v>Filled</v>
          </cell>
        </row>
        <row r="264">
          <cell r="A264" t="str">
            <v>New Suppliers (Data Management)</v>
          </cell>
          <cell r="D264" t="str">
            <v>DE&amp;S</v>
          </cell>
          <cell r="G264" t="str">
            <v>Filled</v>
          </cell>
        </row>
        <row r="265">
          <cell r="A265" t="str">
            <v>New Suppliers (Data Management)</v>
          </cell>
          <cell r="D265" t="str">
            <v>DE&amp;S</v>
          </cell>
          <cell r="G265" t="str">
            <v>Filled</v>
          </cell>
        </row>
        <row r="266">
          <cell r="A266" t="str">
            <v xml:space="preserve">New Suppliers (Due Diligence including JACT) </v>
          </cell>
          <cell r="D266" t="str">
            <v>CO</v>
          </cell>
          <cell r="G266" t="str">
            <v>Filled</v>
          </cell>
        </row>
        <row r="267">
          <cell r="A267" t="str">
            <v xml:space="preserve">New Suppliers (Due Diligence including JACT) </v>
          </cell>
          <cell r="D267" t="str">
            <v>CO</v>
          </cell>
          <cell r="G267" t="str">
            <v>Filled</v>
          </cell>
        </row>
        <row r="268">
          <cell r="A268" t="str">
            <v xml:space="preserve">New Suppliers (Due Diligence including JACT) </v>
          </cell>
          <cell r="D268" t="str">
            <v>CO</v>
          </cell>
          <cell r="G268" t="str">
            <v>Filled</v>
          </cell>
        </row>
        <row r="269">
          <cell r="A269" t="str">
            <v xml:space="preserve">New Suppliers (Due Diligence including JACT) </v>
          </cell>
          <cell r="D269" t="str">
            <v>CO</v>
          </cell>
          <cell r="G269" t="str">
            <v>Filled</v>
          </cell>
        </row>
        <row r="270">
          <cell r="A270" t="str">
            <v xml:space="preserve">New Suppliers (Due Diligence including JACT) </v>
          </cell>
          <cell r="D270" t="str">
            <v>CO</v>
          </cell>
          <cell r="G270" t="str">
            <v>Filled</v>
          </cell>
        </row>
        <row r="271">
          <cell r="A271" t="str">
            <v>Make</v>
          </cell>
          <cell r="D271" t="str">
            <v>CO</v>
          </cell>
          <cell r="G271" t="str">
            <v>Filled</v>
          </cell>
        </row>
        <row r="272">
          <cell r="A272" t="str">
            <v>Make</v>
          </cell>
          <cell r="D272" t="str">
            <v>CO - CTT</v>
          </cell>
          <cell r="G272" t="str">
            <v>Filled</v>
          </cell>
        </row>
        <row r="273">
          <cell r="A273" t="str">
            <v>Make</v>
          </cell>
          <cell r="D273" t="str">
            <v xml:space="preserve">Deloitte </v>
          </cell>
          <cell r="G273" t="str">
            <v>Filled</v>
          </cell>
        </row>
        <row r="274">
          <cell r="A274" t="str">
            <v>Make</v>
          </cell>
          <cell r="D274" t="str">
            <v>CO - CTT</v>
          </cell>
          <cell r="G274" t="str">
            <v>Left</v>
          </cell>
        </row>
        <row r="275">
          <cell r="A275" t="str">
            <v>Operations</v>
          </cell>
          <cell r="D275" t="str">
            <v>CO - CTT</v>
          </cell>
          <cell r="G275" t="str">
            <v>Filled</v>
          </cell>
        </row>
        <row r="276">
          <cell r="A276" t="str">
            <v>Operations</v>
          </cell>
          <cell r="D276" t="str">
            <v>CO</v>
          </cell>
          <cell r="G276" t="str">
            <v>Filled</v>
          </cell>
        </row>
        <row r="277">
          <cell r="A277" t="str">
            <v>Operations</v>
          </cell>
          <cell r="D277" t="str">
            <v>CO</v>
          </cell>
          <cell r="G277" t="str">
            <v>Filled</v>
          </cell>
        </row>
        <row r="278">
          <cell r="A278" t="str">
            <v>Operations</v>
          </cell>
          <cell r="D278" t="str">
            <v>CO</v>
          </cell>
          <cell r="G278" t="str">
            <v>Filled</v>
          </cell>
        </row>
        <row r="279">
          <cell r="A279" t="str">
            <v>Operations</v>
          </cell>
          <cell r="D279" t="str">
            <v>CO</v>
          </cell>
          <cell r="G279" t="str">
            <v>Filled</v>
          </cell>
        </row>
        <row r="280">
          <cell r="A280" t="str">
            <v>Operations</v>
          </cell>
          <cell r="D280" t="str">
            <v>CO</v>
          </cell>
          <cell r="G280" t="str">
            <v>Filled</v>
          </cell>
        </row>
        <row r="281">
          <cell r="A281" t="str">
            <v>Operations</v>
          </cell>
          <cell r="D281" t="str">
            <v>CO</v>
          </cell>
          <cell r="G281" t="str">
            <v>Filled</v>
          </cell>
        </row>
        <row r="282">
          <cell r="A282" t="str">
            <v>Operations</v>
          </cell>
          <cell r="D282" t="str">
            <v>CO</v>
          </cell>
          <cell r="G282" t="str">
            <v>Filled</v>
          </cell>
        </row>
        <row r="283">
          <cell r="A283" t="str">
            <v>Operations</v>
          </cell>
          <cell r="D283" t="str">
            <v>CO</v>
          </cell>
          <cell r="G283" t="str">
            <v>Filled</v>
          </cell>
        </row>
        <row r="284">
          <cell r="A284" t="str">
            <v>Operations</v>
          </cell>
          <cell r="D284" t="str">
            <v>CO</v>
          </cell>
          <cell r="G284" t="str">
            <v>Filled</v>
          </cell>
        </row>
        <row r="285">
          <cell r="A285" t="str">
            <v>Operations</v>
          </cell>
          <cell r="D285" t="str">
            <v>Baringa</v>
          </cell>
          <cell r="G285" t="str">
            <v>Left</v>
          </cell>
        </row>
        <row r="286">
          <cell r="A286" t="str">
            <v>Operations</v>
          </cell>
          <cell r="D286" t="str">
            <v>CO - CTT</v>
          </cell>
          <cell r="G286" t="str">
            <v>Left</v>
          </cell>
        </row>
        <row r="287">
          <cell r="A287" t="str">
            <v>Operations</v>
          </cell>
          <cell r="D287" t="str">
            <v>CO</v>
          </cell>
          <cell r="G287" t="str">
            <v>Filled</v>
          </cell>
        </row>
        <row r="288">
          <cell r="A288" t="str">
            <v>Operations</v>
          </cell>
          <cell r="D288" t="str">
            <v>MoD</v>
          </cell>
          <cell r="G288" t="str">
            <v>Filled</v>
          </cell>
        </row>
        <row r="289">
          <cell r="A289" t="str">
            <v>Operations</v>
          </cell>
          <cell r="D289" t="str">
            <v>Baringa</v>
          </cell>
          <cell r="G289" t="str">
            <v>Filled</v>
          </cell>
        </row>
        <row r="290">
          <cell r="A290" t="str">
            <v>Operations</v>
          </cell>
          <cell r="D290" t="str">
            <v>CCS</v>
          </cell>
          <cell r="G290" t="str">
            <v>Left</v>
          </cell>
        </row>
        <row r="291">
          <cell r="A291" t="str">
            <v>Operations</v>
          </cell>
          <cell r="D291" t="str">
            <v>CCS</v>
          </cell>
          <cell r="G291" t="str">
            <v>Filled</v>
          </cell>
        </row>
        <row r="292">
          <cell r="A292" t="str">
            <v>Existing Suppliers (SCCL)</v>
          </cell>
          <cell r="D292" t="str">
            <v>LPP</v>
          </cell>
          <cell r="G292" t="str">
            <v>Filled</v>
          </cell>
        </row>
        <row r="293">
          <cell r="A293" t="str">
            <v>Existing Suppliers (SCCL)</v>
          </cell>
          <cell r="D293" t="str">
            <v>CO - CTT</v>
          </cell>
          <cell r="G293" t="str">
            <v>Filled</v>
          </cell>
        </row>
        <row r="294">
          <cell r="A294" t="str">
            <v>Existing Suppliers (SCCL)</v>
          </cell>
          <cell r="D294" t="str">
            <v>SCCL</v>
          </cell>
          <cell r="G294" t="str">
            <v>Filled</v>
          </cell>
        </row>
        <row r="295">
          <cell r="A295" t="str">
            <v>Existing Suppliers (SCCL)</v>
          </cell>
          <cell r="D295" t="str">
            <v>SCCL</v>
          </cell>
          <cell r="G295" t="str">
            <v>Filled</v>
          </cell>
        </row>
        <row r="296">
          <cell r="A296" t="str">
            <v>Existing Suppliers (SCCL)</v>
          </cell>
          <cell r="D296" t="str">
            <v>SCCL</v>
          </cell>
          <cell r="G296" t="str">
            <v>Filled</v>
          </cell>
        </row>
        <row r="297">
          <cell r="A297" t="str">
            <v>Existing Suppliers (SCCL)</v>
          </cell>
          <cell r="D297" t="str">
            <v>SCCL</v>
          </cell>
          <cell r="G297" t="str">
            <v>Filled</v>
          </cell>
        </row>
        <row r="298">
          <cell r="A298" t="str">
            <v>Existing Suppliers (SCCL)</v>
          </cell>
          <cell r="D298" t="str">
            <v>SCCL</v>
          </cell>
          <cell r="G298" t="str">
            <v>Filled</v>
          </cell>
        </row>
        <row r="299">
          <cell r="A299" t="str">
            <v>Existing Suppliers (SCCL)</v>
          </cell>
          <cell r="D299" t="str">
            <v>SCCL</v>
          </cell>
          <cell r="G299" t="str">
            <v>Filled</v>
          </cell>
        </row>
        <row r="300">
          <cell r="A300" t="str">
            <v>Existing Suppliers (SCCL)</v>
          </cell>
          <cell r="D300" t="str">
            <v>SCCL</v>
          </cell>
          <cell r="G300" t="str">
            <v>Left</v>
          </cell>
        </row>
        <row r="301">
          <cell r="A301" t="str">
            <v>Existing Suppliers (SCCL)</v>
          </cell>
          <cell r="D301" t="str">
            <v>SCCL</v>
          </cell>
          <cell r="G301" t="str">
            <v>Left</v>
          </cell>
        </row>
        <row r="302">
          <cell r="A302" t="str">
            <v>Existing Suppliers (SCCL)</v>
          </cell>
          <cell r="D302" t="str">
            <v>Home Office</v>
          </cell>
          <cell r="G302" t="str">
            <v>Left</v>
          </cell>
        </row>
        <row r="303">
          <cell r="A303" t="str">
            <v>Existing Suppliers (SCCL)</v>
          </cell>
          <cell r="D303" t="str">
            <v>MOD</v>
          </cell>
          <cell r="G303" t="str">
            <v>Left</v>
          </cell>
        </row>
        <row r="304">
          <cell r="A304" t="str">
            <v>Existing Suppliers (SCCL)</v>
          </cell>
          <cell r="D304" t="str">
            <v>SCCL</v>
          </cell>
          <cell r="G304" t="str">
            <v>Filled</v>
          </cell>
        </row>
        <row r="305">
          <cell r="A305" t="str">
            <v>Existing Suppliers (SCCL)</v>
          </cell>
          <cell r="D305" t="str">
            <v>SCCL</v>
          </cell>
          <cell r="G305" t="str">
            <v>Filled</v>
          </cell>
        </row>
        <row r="306">
          <cell r="A306" t="str">
            <v>Existing Suppliers (SCCL)</v>
          </cell>
          <cell r="D306" t="str">
            <v>SCCL</v>
          </cell>
          <cell r="G306" t="str">
            <v>Filled</v>
          </cell>
        </row>
        <row r="307">
          <cell r="A307" t="str">
            <v>Existing Suppliers (SCCL)</v>
          </cell>
          <cell r="D307" t="str">
            <v>SCCL</v>
          </cell>
          <cell r="G307" t="str">
            <v>Filled</v>
          </cell>
        </row>
        <row r="308">
          <cell r="A308" t="str">
            <v>Existing Suppliers (SCCL)</v>
          </cell>
          <cell r="D308" t="str">
            <v>SCCL</v>
          </cell>
          <cell r="G308" t="str">
            <v>Filled</v>
          </cell>
        </row>
        <row r="309">
          <cell r="A309" t="str">
            <v>Existing Suppliers (SCCL)</v>
          </cell>
          <cell r="D309" t="str">
            <v>SCCL</v>
          </cell>
          <cell r="G309" t="str">
            <v>Filled</v>
          </cell>
        </row>
        <row r="310">
          <cell r="A310" t="str">
            <v>Existing Suppliers (SCCL)</v>
          </cell>
          <cell r="D310" t="str">
            <v>SCCL</v>
          </cell>
          <cell r="G310" t="str">
            <v>Filled</v>
          </cell>
        </row>
        <row r="311">
          <cell r="A311" t="str">
            <v>Existing Suppliers (SCCL)</v>
          </cell>
          <cell r="D311" t="str">
            <v>SCCL</v>
          </cell>
          <cell r="G311" t="str">
            <v>Filled</v>
          </cell>
        </row>
        <row r="312">
          <cell r="A312" t="str">
            <v>Existing Suppliers (SCCL)</v>
          </cell>
          <cell r="D312" t="str">
            <v>SCCL</v>
          </cell>
          <cell r="G312" t="str">
            <v>Filled</v>
          </cell>
        </row>
        <row r="313">
          <cell r="A313" t="str">
            <v>Existing Suppliers (SCCL)</v>
          </cell>
          <cell r="D313" t="str">
            <v>SCCL</v>
          </cell>
          <cell r="G313" t="str">
            <v>Filled</v>
          </cell>
        </row>
        <row r="314">
          <cell r="A314" t="str">
            <v>Existing Suppliers (SCCL)</v>
          </cell>
          <cell r="D314" t="str">
            <v>SCCL</v>
          </cell>
          <cell r="G314" t="str">
            <v>Filled</v>
          </cell>
        </row>
        <row r="315">
          <cell r="A315" t="str">
            <v>Existing Suppliers (SCCL)</v>
          </cell>
          <cell r="D315" t="str">
            <v>SCCL</v>
          </cell>
          <cell r="G315" t="str">
            <v>Filled</v>
          </cell>
        </row>
        <row r="316">
          <cell r="A316" t="str">
            <v>Existing Suppliers (SCCL)</v>
          </cell>
          <cell r="D316" t="str">
            <v>SCCL</v>
          </cell>
          <cell r="G316" t="str">
            <v>Filled</v>
          </cell>
        </row>
        <row r="317">
          <cell r="A317" t="str">
            <v>Existing Suppliers (SCCL)</v>
          </cell>
          <cell r="D317" t="str">
            <v>SCCL</v>
          </cell>
          <cell r="G317" t="str">
            <v>Filled</v>
          </cell>
        </row>
        <row r="318">
          <cell r="A318" t="str">
            <v>Existing Suppliers (SCCL)</v>
          </cell>
          <cell r="D318" t="str">
            <v>SCCL</v>
          </cell>
          <cell r="G318" t="str">
            <v>Filled</v>
          </cell>
        </row>
        <row r="319">
          <cell r="A319" t="str">
            <v>Existing Suppliers (SCCL)</v>
          </cell>
          <cell r="D319" t="str">
            <v>SCCL</v>
          </cell>
          <cell r="G319" t="str">
            <v>Filled</v>
          </cell>
        </row>
        <row r="320">
          <cell r="A320" t="str">
            <v>Existing Suppliers (SCCL)</v>
          </cell>
          <cell r="D320" t="str">
            <v>SCCL</v>
          </cell>
          <cell r="G320" t="str">
            <v>Filled</v>
          </cell>
        </row>
        <row r="321">
          <cell r="A321" t="str">
            <v>Existing Suppliers (SCCL)</v>
          </cell>
          <cell r="D321" t="str">
            <v>SCCL</v>
          </cell>
          <cell r="G321" t="str">
            <v>Filled</v>
          </cell>
        </row>
        <row r="322">
          <cell r="A322" t="str">
            <v>Existing Suppliers (SCCL)</v>
          </cell>
          <cell r="D322" t="str">
            <v>SCCL</v>
          </cell>
          <cell r="G322" t="str">
            <v>Filled</v>
          </cell>
        </row>
        <row r="323">
          <cell r="A323" t="str">
            <v>Existing Suppliers (SCCL)</v>
          </cell>
          <cell r="D323" t="str">
            <v>SCCL</v>
          </cell>
          <cell r="G323" t="str">
            <v>Filled</v>
          </cell>
        </row>
        <row r="324">
          <cell r="A324" t="str">
            <v>Existing Suppliers (SCCL)</v>
          </cell>
          <cell r="D324" t="str">
            <v>SCCL</v>
          </cell>
          <cell r="G324" t="str">
            <v>Filled</v>
          </cell>
        </row>
        <row r="325">
          <cell r="A325" t="str">
            <v>Existing Suppliers (SCCL)</v>
          </cell>
          <cell r="D325" t="str">
            <v>SCCL</v>
          </cell>
          <cell r="G325" t="str">
            <v>Filled</v>
          </cell>
        </row>
        <row r="326">
          <cell r="A326" t="str">
            <v>New Suppliers (Opportunities &amp; Closing)</v>
          </cell>
          <cell r="D326" t="str">
            <v>DSTL</v>
          </cell>
          <cell r="G326" t="str">
            <v>Filled</v>
          </cell>
        </row>
        <row r="327">
          <cell r="A327" t="str">
            <v>New Suppliers (Opportunities &amp; Closing)</v>
          </cell>
          <cell r="D327" t="str">
            <v>DE&amp;S</v>
          </cell>
          <cell r="G327" t="str">
            <v>Filled</v>
          </cell>
        </row>
        <row r="328">
          <cell r="A328" t="str">
            <v>New Suppliers (Opportunities &amp; Closing)</v>
          </cell>
          <cell r="D328" t="str">
            <v>DE&amp;S</v>
          </cell>
          <cell r="G328" t="str">
            <v>Left</v>
          </cell>
        </row>
        <row r="329">
          <cell r="A329" t="str">
            <v>Existing Suppliers (SCCL)</v>
          </cell>
          <cell r="D329" t="str">
            <v>SCCL</v>
          </cell>
          <cell r="G329" t="str">
            <v>&lt;Vacancy&gt;</v>
          </cell>
        </row>
        <row r="330">
          <cell r="A330" t="str">
            <v>Existing Suppliers (SCCL)</v>
          </cell>
          <cell r="D330" t="str">
            <v>BEIS</v>
          </cell>
          <cell r="G330" t="str">
            <v>Left</v>
          </cell>
        </row>
        <row r="331">
          <cell r="A331" t="str">
            <v>Existing Suppliers (SCCL)</v>
          </cell>
          <cell r="D331" t="str">
            <v>SCCL</v>
          </cell>
          <cell r="G331" t="str">
            <v>&lt;Vacancy&gt;</v>
          </cell>
        </row>
        <row r="332">
          <cell r="A332" t="str">
            <v>Existing Suppliers (SCCL)</v>
          </cell>
          <cell r="D332" t="str">
            <v>SCCL</v>
          </cell>
          <cell r="G332" t="str">
            <v>Filled</v>
          </cell>
        </row>
        <row r="333">
          <cell r="A333" t="str">
            <v xml:space="preserve">New Suppliers (Contract Management) </v>
          </cell>
          <cell r="D333" t="str">
            <v>CO - CTT</v>
          </cell>
          <cell r="G333" t="str">
            <v>Filled</v>
          </cell>
        </row>
        <row r="334">
          <cell r="A334" t="str">
            <v>Existing Suppliers (SCCL)</v>
          </cell>
          <cell r="D334" t="str">
            <v>CO - CTT</v>
          </cell>
          <cell r="G334" t="str">
            <v>Filled</v>
          </cell>
        </row>
        <row r="335">
          <cell r="A335" t="str">
            <v xml:space="preserve">New Suppliers (Contract Management) </v>
          </cell>
          <cell r="D335" t="str">
            <v>SCCL</v>
          </cell>
          <cell r="G335" t="str">
            <v>Filled</v>
          </cell>
        </row>
        <row r="336">
          <cell r="A336" t="str">
            <v xml:space="preserve">New Suppliers (Contract Management) </v>
          </cell>
          <cell r="D336" t="str">
            <v>NHS</v>
          </cell>
          <cell r="G336" t="str">
            <v>&lt;Vacancy&gt;</v>
          </cell>
        </row>
        <row r="337">
          <cell r="A337" t="str">
            <v xml:space="preserve">New Suppliers (Contract Management) </v>
          </cell>
          <cell r="D337" t="str">
            <v>NHS</v>
          </cell>
          <cell r="G337" t="str">
            <v>&lt;Vacancy&gt;</v>
          </cell>
        </row>
        <row r="338">
          <cell r="A338" t="str">
            <v xml:space="preserve">New Suppliers (Contract Management) </v>
          </cell>
          <cell r="D338" t="str">
            <v>Ofsted</v>
          </cell>
          <cell r="G338" t="str">
            <v>&lt;Vacancy&gt;</v>
          </cell>
        </row>
        <row r="339">
          <cell r="A339" t="str">
            <v xml:space="preserve">New Suppliers (Contract Management) </v>
          </cell>
          <cell r="D339" t="str">
            <v>DHSC</v>
          </cell>
          <cell r="G339" t="str">
            <v>&lt;Vacancy&gt;</v>
          </cell>
        </row>
        <row r="340">
          <cell r="A340" t="str">
            <v xml:space="preserve">New Suppliers (Contract Management) </v>
          </cell>
          <cell r="D340" t="str">
            <v>MOD</v>
          </cell>
          <cell r="G340" t="str">
            <v>&lt;Vacancy&gt;</v>
          </cell>
        </row>
        <row r="341">
          <cell r="A341" t="str">
            <v xml:space="preserve">New Suppliers (Contract Management) </v>
          </cell>
          <cell r="D341" t="str">
            <v>CQC</v>
          </cell>
          <cell r="G341" t="str">
            <v>&lt;Vacancy&gt;</v>
          </cell>
        </row>
        <row r="342">
          <cell r="A342" t="str">
            <v xml:space="preserve">New Suppliers (Contract Management) </v>
          </cell>
          <cell r="D342" t="str">
            <v>&lt;Vacancy&gt;</v>
          </cell>
          <cell r="G342" t="str">
            <v>&lt;Vacancy&gt;</v>
          </cell>
        </row>
        <row r="343">
          <cell r="A343" t="str">
            <v xml:space="preserve">New Suppliers (Contract Management) </v>
          </cell>
          <cell r="D343" t="str">
            <v>&lt;Vacancy&gt;</v>
          </cell>
          <cell r="G343" t="str">
            <v>&lt;Vacancy&gt;</v>
          </cell>
        </row>
        <row r="344">
          <cell r="A344" t="str">
            <v xml:space="preserve">New Suppliers (Contract Management) </v>
          </cell>
          <cell r="D344" t="str">
            <v>&lt;Vacancy&gt;</v>
          </cell>
          <cell r="G344" t="str">
            <v>&lt;Vacancy&gt;</v>
          </cell>
        </row>
        <row r="345">
          <cell r="A345" t="str">
            <v>n/a</v>
          </cell>
          <cell r="D345" t="str">
            <v>CCS</v>
          </cell>
          <cell r="G345" t="str">
            <v>Declined</v>
          </cell>
        </row>
        <row r="346">
          <cell r="A346" t="str">
            <v>n/a</v>
          </cell>
          <cell r="D346" t="str">
            <v>CO - CTT</v>
          </cell>
          <cell r="G346" t="str">
            <v>Left</v>
          </cell>
        </row>
        <row r="347">
          <cell r="A347" t="str">
            <v>Existing Suppliers (SCCL)</v>
          </cell>
          <cell r="D347" t="str">
            <v>Baringa</v>
          </cell>
          <cell r="G347" t="str">
            <v>Left</v>
          </cell>
        </row>
        <row r="348">
          <cell r="A348" t="str">
            <v xml:space="preserve">New Suppliers (Donations &amp; VIP Assessment)  </v>
          </cell>
          <cell r="D348" t="str">
            <v>Baringa</v>
          </cell>
          <cell r="G348" t="str">
            <v>Filled</v>
          </cell>
        </row>
        <row r="349">
          <cell r="A349" t="str">
            <v>n/a</v>
          </cell>
          <cell r="D349" t="str">
            <v>Baringa</v>
          </cell>
          <cell r="G349" t="str">
            <v>Left</v>
          </cell>
        </row>
        <row r="350">
          <cell r="A350" t="str">
            <v>n/a</v>
          </cell>
          <cell r="D350" t="str">
            <v>Baringa</v>
          </cell>
          <cell r="G350" t="str">
            <v>Left</v>
          </cell>
        </row>
        <row r="351">
          <cell r="A351" t="str">
            <v>n/a</v>
          </cell>
          <cell r="D351" t="str">
            <v>Baringa</v>
          </cell>
          <cell r="G351" t="str">
            <v>Left</v>
          </cell>
        </row>
        <row r="352">
          <cell r="A352" t="str">
            <v>New Suppliers (Opportunities &amp; Closing)</v>
          </cell>
          <cell r="D352" t="str">
            <v>Baringa</v>
          </cell>
          <cell r="G352" t="str">
            <v>Filled</v>
          </cell>
        </row>
        <row r="353">
          <cell r="A353" t="str">
            <v>n/a</v>
          </cell>
          <cell r="D353" t="str">
            <v>Baringa</v>
          </cell>
          <cell r="G353" t="str">
            <v xml:space="preserve">Left </v>
          </cell>
        </row>
        <row r="354">
          <cell r="A354" t="str">
            <v>n/a</v>
          </cell>
          <cell r="D354" t="str">
            <v>Baringa</v>
          </cell>
          <cell r="G354" t="str">
            <v>Left</v>
          </cell>
        </row>
        <row r="355">
          <cell r="A355" t="str">
            <v>n/a</v>
          </cell>
          <cell r="D355" t="str">
            <v>CO - CTT</v>
          </cell>
          <cell r="G355" t="str">
            <v>Declined</v>
          </cell>
        </row>
        <row r="356">
          <cell r="A356" t="str">
            <v>n/a</v>
          </cell>
          <cell r="D356" t="str">
            <v>DFE</v>
          </cell>
          <cell r="G356" t="str">
            <v>Withdrawn</v>
          </cell>
        </row>
        <row r="357">
          <cell r="A357" t="str">
            <v>n/a</v>
          </cell>
          <cell r="D357" t="str">
            <v>DFE</v>
          </cell>
          <cell r="G357" t="str">
            <v>Withdrawn</v>
          </cell>
        </row>
        <row r="358">
          <cell r="A358" t="str">
            <v>New Suppliers (Opportunities &amp; Closing)</v>
          </cell>
          <cell r="D358" t="str">
            <v>DFE</v>
          </cell>
          <cell r="G358" t="str">
            <v>Withdrawn</v>
          </cell>
        </row>
        <row r="359">
          <cell r="A359" t="str">
            <v>Make</v>
          </cell>
          <cell r="D359" t="str">
            <v>DHSC (Deloitte)</v>
          </cell>
          <cell r="G359" t="str">
            <v>Other</v>
          </cell>
        </row>
        <row r="360">
          <cell r="A360" t="str">
            <v>Make</v>
          </cell>
          <cell r="D360" t="str">
            <v>DHSC (Deloitte)</v>
          </cell>
          <cell r="G360" t="str">
            <v>Other</v>
          </cell>
        </row>
        <row r="361">
          <cell r="A361" t="str">
            <v xml:space="preserve">New Suppliers (Contract Management) </v>
          </cell>
          <cell r="D361" t="str">
            <v>DHSC (Deloitte)</v>
          </cell>
          <cell r="G361" t="str">
            <v>Other</v>
          </cell>
        </row>
        <row r="362">
          <cell r="A362" t="str">
            <v>n/a</v>
          </cell>
          <cell r="D362" t="str">
            <v>Home Office</v>
          </cell>
          <cell r="G362" t="str">
            <v>Offered</v>
          </cell>
        </row>
        <row r="363">
          <cell r="A363" t="str">
            <v>n/a</v>
          </cell>
          <cell r="D363" t="str">
            <v>Home Office</v>
          </cell>
          <cell r="G363" t="str">
            <v>Offered</v>
          </cell>
        </row>
        <row r="364">
          <cell r="A364" t="str">
            <v>n/a</v>
          </cell>
          <cell r="D364" t="str">
            <v>Home Office</v>
          </cell>
          <cell r="G364" t="str">
            <v>Offered</v>
          </cell>
        </row>
        <row r="365">
          <cell r="A365" t="str">
            <v>n/a</v>
          </cell>
          <cell r="D365" t="str">
            <v>Home Office</v>
          </cell>
          <cell r="G365" t="str">
            <v>Offered</v>
          </cell>
        </row>
        <row r="366">
          <cell r="A366" t="str">
            <v>n/a</v>
          </cell>
          <cell r="D366" t="str">
            <v>Home Office</v>
          </cell>
          <cell r="G366" t="str">
            <v>Offered</v>
          </cell>
        </row>
        <row r="367">
          <cell r="A367" t="str">
            <v>n/a</v>
          </cell>
          <cell r="D367" t="str">
            <v>Home Office</v>
          </cell>
          <cell r="G367" t="str">
            <v>Offered</v>
          </cell>
        </row>
        <row r="368">
          <cell r="A368" t="str">
            <v>n/a</v>
          </cell>
          <cell r="D368" t="str">
            <v>Home Office</v>
          </cell>
          <cell r="G368" t="str">
            <v>Offered</v>
          </cell>
        </row>
        <row r="369">
          <cell r="A369" t="str">
            <v>n/a</v>
          </cell>
          <cell r="D369" t="str">
            <v>Home Office</v>
          </cell>
          <cell r="G369" t="str">
            <v>Offered</v>
          </cell>
        </row>
        <row r="370">
          <cell r="A370" t="str">
            <v>n/a</v>
          </cell>
          <cell r="D370" t="str">
            <v>MOD</v>
          </cell>
          <cell r="G370" t="str">
            <v>Offered</v>
          </cell>
        </row>
        <row r="371">
          <cell r="A371" t="str">
            <v>n/a</v>
          </cell>
          <cell r="D371" t="str">
            <v>MOD</v>
          </cell>
          <cell r="G371" t="str">
            <v>Declined</v>
          </cell>
        </row>
        <row r="372">
          <cell r="A372" t="str">
            <v>New Suppliers (Opportunities &amp; Closing)</v>
          </cell>
          <cell r="D372" t="str">
            <v>MOD</v>
          </cell>
          <cell r="G372" t="str">
            <v>Filled</v>
          </cell>
        </row>
        <row r="373">
          <cell r="A373" t="str">
            <v>n/a</v>
          </cell>
          <cell r="D373" t="str">
            <v>NHS (E/I)</v>
          </cell>
          <cell r="G373" t="str">
            <v>Left</v>
          </cell>
        </row>
        <row r="374">
          <cell r="A374" t="str">
            <v>New Suppliers (Opportunities &amp; Closing)</v>
          </cell>
          <cell r="D374" t="str">
            <v>NHS (CPC)</v>
          </cell>
          <cell r="G374" t="str">
            <v>Filled</v>
          </cell>
        </row>
        <row r="375">
          <cell r="A375" t="str">
            <v>n/a</v>
          </cell>
          <cell r="D375" t="str">
            <v>NHS (CPC)</v>
          </cell>
          <cell r="G375" t="str">
            <v>Withdrawn</v>
          </cell>
        </row>
        <row r="376">
          <cell r="A376" t="str">
            <v>n/a</v>
          </cell>
          <cell r="D376" t="str">
            <v>NHS (EOE)</v>
          </cell>
          <cell r="G376" t="str">
            <v>Withdrawn</v>
          </cell>
        </row>
        <row r="377">
          <cell r="A377" t="str">
            <v>Existing Suppliers (SCCL)</v>
          </cell>
          <cell r="D377" t="str">
            <v>SCCL</v>
          </cell>
          <cell r="G377" t="str">
            <v>Filled</v>
          </cell>
        </row>
        <row r="378">
          <cell r="A378" t="str">
            <v>n/a</v>
          </cell>
          <cell r="D378" t="str">
            <v>Space</v>
          </cell>
          <cell r="G378" t="str">
            <v>Withdrawn</v>
          </cell>
        </row>
        <row r="379">
          <cell r="A379" t="str">
            <v xml:space="preserve">New Suppliers (Donations &amp; VIP Assessment)  </v>
          </cell>
          <cell r="D379" t="str">
            <v>CO</v>
          </cell>
          <cell r="G379" t="str">
            <v>Filled</v>
          </cell>
        </row>
        <row r="380">
          <cell r="A380" t="str">
            <v>Operations</v>
          </cell>
          <cell r="D380" t="str">
            <v>CO - CTT</v>
          </cell>
          <cell r="G380" t="str">
            <v>Filled</v>
          </cell>
        </row>
        <row r="381">
          <cell r="A381" t="str">
            <v>Operations</v>
          </cell>
          <cell r="D381" t="str">
            <v>CO - CTT</v>
          </cell>
          <cell r="G381" t="str">
            <v>Filled</v>
          </cell>
        </row>
        <row r="382">
          <cell r="A382" t="str">
            <v>Make</v>
          </cell>
          <cell r="D382" t="str">
            <v>CO - CTT</v>
          </cell>
          <cell r="G382" t="str">
            <v>Filled</v>
          </cell>
        </row>
        <row r="383">
          <cell r="A383" t="str">
            <v>New Suppliers (Opportunities &amp; Closing)</v>
          </cell>
          <cell r="D383" t="str">
            <v>MoD</v>
          </cell>
          <cell r="G383" t="str">
            <v>Filled</v>
          </cell>
        </row>
        <row r="384">
          <cell r="A384" t="str">
            <v xml:space="preserve">New Suppliers (Donations &amp; VIP Assessment)  </v>
          </cell>
          <cell r="D384" t="str">
            <v>CO - CTT</v>
          </cell>
          <cell r="G384" t="str">
            <v>Filled</v>
          </cell>
        </row>
        <row r="385">
          <cell r="A385" t="str">
            <v>Technical Adviser / QA</v>
          </cell>
          <cell r="D385" t="str">
            <v>SCCL</v>
          </cell>
          <cell r="G385" t="str">
            <v>Filled</v>
          </cell>
        </row>
        <row r="386">
          <cell r="A386" t="str">
            <v>New Suppliers (Assurance)</v>
          </cell>
          <cell r="D386" t="str">
            <v>NHS</v>
          </cell>
          <cell r="G386" t="str">
            <v>Filled</v>
          </cell>
        </row>
        <row r="387">
          <cell r="A387" t="str">
            <v>New Suppliers (Assurance)</v>
          </cell>
          <cell r="D387" t="str">
            <v>NHS</v>
          </cell>
          <cell r="G387" t="str">
            <v>Filled</v>
          </cell>
        </row>
        <row r="388">
          <cell r="A388" t="str">
            <v>New Suppliers (Assurance)</v>
          </cell>
          <cell r="D388" t="str">
            <v>NHS</v>
          </cell>
          <cell r="G388" t="str">
            <v>Filled</v>
          </cell>
        </row>
        <row r="389">
          <cell r="A389" t="str">
            <v>Technical Adviser / QA</v>
          </cell>
          <cell r="D389" t="str">
            <v>NHS</v>
          </cell>
          <cell r="G389" t="str">
            <v>Filled</v>
          </cell>
        </row>
        <row r="390">
          <cell r="A390" t="str">
            <v xml:space="preserve">New Suppliers (Due Diligence including JACT) </v>
          </cell>
          <cell r="D390" t="str">
            <v>UKTI</v>
          </cell>
          <cell r="G390" t="str">
            <v>Filled</v>
          </cell>
        </row>
        <row r="391">
          <cell r="A391" t="str">
            <v xml:space="preserve">New Suppliers (Due Diligence including JACT) </v>
          </cell>
          <cell r="D391" t="str">
            <v>UKTI</v>
          </cell>
          <cell r="G391" t="str">
            <v>Filled</v>
          </cell>
        </row>
        <row r="392">
          <cell r="A392" t="str">
            <v xml:space="preserve">New Suppliers (Due Diligence including JACT) </v>
          </cell>
          <cell r="D392" t="str">
            <v>UKTI</v>
          </cell>
          <cell r="G392" t="str">
            <v>Filled</v>
          </cell>
        </row>
        <row r="393">
          <cell r="A393" t="str">
            <v xml:space="preserve">New Suppliers (Due Diligence including JACT) </v>
          </cell>
          <cell r="D393" t="str">
            <v>UKTI</v>
          </cell>
          <cell r="G393" t="str">
            <v>Filled</v>
          </cell>
        </row>
        <row r="394">
          <cell r="A394" t="str">
            <v xml:space="preserve">New Suppliers (Due Diligence including JACT) </v>
          </cell>
          <cell r="D394" t="str">
            <v>UKTI</v>
          </cell>
          <cell r="G394" t="str">
            <v>Filled</v>
          </cell>
        </row>
        <row r="395">
          <cell r="A395" t="str">
            <v xml:space="preserve">New Suppliers (Due Diligence including JACT) </v>
          </cell>
          <cell r="D395" t="str">
            <v>UKTI</v>
          </cell>
          <cell r="G395" t="str">
            <v>Filled</v>
          </cell>
        </row>
        <row r="396">
          <cell r="A396" t="str">
            <v xml:space="preserve">New Suppliers (Due Diligence including JACT) </v>
          </cell>
          <cell r="D396" t="str">
            <v>FCO</v>
          </cell>
          <cell r="G396" t="str">
            <v>Filled</v>
          </cell>
        </row>
        <row r="397">
          <cell r="A397" t="str">
            <v xml:space="preserve">New Suppliers (Due Diligence including JACT) </v>
          </cell>
          <cell r="D397" t="str">
            <v>FCO</v>
          </cell>
          <cell r="G397" t="str">
            <v>Filled</v>
          </cell>
        </row>
        <row r="398">
          <cell r="A398" t="str">
            <v>New Suppliers (Opportunities &amp; Closing)</v>
          </cell>
          <cell r="D398" t="str">
            <v>NHSEI - Improvement Directorate</v>
          </cell>
          <cell r="G398" t="str">
            <v>Filled</v>
          </cell>
        </row>
        <row r="399">
          <cell r="A399" t="str">
            <v>New Suppliers (Opportunities &amp; Closing)</v>
          </cell>
          <cell r="D399" t="str">
            <v>NHSEI - Improvement Directorate</v>
          </cell>
          <cell r="G399" t="str">
            <v>Filled</v>
          </cell>
        </row>
        <row r="400">
          <cell r="A400" t="str">
            <v>New Suppliers (Opportunities &amp; Closing)</v>
          </cell>
          <cell r="D400" t="str">
            <v>NHS (E/I)</v>
          </cell>
          <cell r="G400" t="str">
            <v>Filled</v>
          </cell>
        </row>
        <row r="401">
          <cell r="A401" t="str">
            <v>New Suppliers (Opportunities &amp; Closing)</v>
          </cell>
          <cell r="D401" t="str">
            <v>NHS (E/I)</v>
          </cell>
          <cell r="G401" t="str">
            <v>Filled</v>
          </cell>
        </row>
        <row r="402">
          <cell r="A402" t="str">
            <v>New Suppliers (Opportunities &amp; Closing)</v>
          </cell>
          <cell r="D402" t="str">
            <v>NHSEI - Improvement Directorate</v>
          </cell>
          <cell r="G402" t="str">
            <v>Filled</v>
          </cell>
        </row>
        <row r="403">
          <cell r="A403" t="str">
            <v>New Suppliers (Opportunities &amp; Closing)</v>
          </cell>
          <cell r="D403" t="str">
            <v>NHSEI - Improvement Directorate</v>
          </cell>
          <cell r="G403" t="str">
            <v>Filled</v>
          </cell>
        </row>
        <row r="404">
          <cell r="A404" t="str">
            <v>New Suppliers (Opportunities &amp; Closing)</v>
          </cell>
          <cell r="D404" t="str">
            <v>NHSEI - Improvement Directorate</v>
          </cell>
          <cell r="G404" t="str">
            <v>Filled</v>
          </cell>
        </row>
        <row r="405">
          <cell r="A405" t="str">
            <v>New Suppliers (Opportunities &amp; Closing)</v>
          </cell>
          <cell r="D405" t="str">
            <v>NHSEI - Improvement Directorate</v>
          </cell>
          <cell r="G405" t="str">
            <v>Filled</v>
          </cell>
        </row>
        <row r="406">
          <cell r="A406" t="str">
            <v>New Suppliers (Opportunities &amp; Closing)</v>
          </cell>
          <cell r="D406" t="str">
            <v>NHSEI - Improvement Directorate</v>
          </cell>
          <cell r="G406" t="str">
            <v>Filled</v>
          </cell>
        </row>
        <row r="407">
          <cell r="A407" t="str">
            <v>New Suppliers (Opportunities &amp; Closing)</v>
          </cell>
          <cell r="D407" t="str">
            <v>NHSEI - Improvement Directorate</v>
          </cell>
          <cell r="G407" t="str">
            <v>Filled</v>
          </cell>
        </row>
        <row r="408">
          <cell r="A408" t="str">
            <v>New Suppliers (Opportunities &amp; Closing)</v>
          </cell>
          <cell r="D408" t="str">
            <v>NHS (E/I)</v>
          </cell>
          <cell r="G408" t="str">
            <v>Filled</v>
          </cell>
        </row>
        <row r="409">
          <cell r="A409" t="str">
            <v>New Suppliers (Opportunities &amp; Closing)</v>
          </cell>
          <cell r="D409" t="str">
            <v>NHSEI - Improvement Directorate</v>
          </cell>
          <cell r="G409" t="str">
            <v>Filled</v>
          </cell>
        </row>
        <row r="410">
          <cell r="A410" t="str">
            <v>New Suppliers (Opportunities &amp; Closing)</v>
          </cell>
          <cell r="D410" t="str">
            <v>NHS (E/I)</v>
          </cell>
          <cell r="G410" t="str">
            <v>Filled</v>
          </cell>
        </row>
        <row r="411">
          <cell r="A411" t="str">
            <v>New Suppliers (Opportunities &amp; Closing)</v>
          </cell>
          <cell r="D411" t="str">
            <v>NHSEI - Improvement Directorate</v>
          </cell>
          <cell r="G411" t="str">
            <v>Filled</v>
          </cell>
        </row>
        <row r="412">
          <cell r="A412" t="str">
            <v>New Suppliers (Opportunities &amp; Closing)</v>
          </cell>
          <cell r="D412" t="str">
            <v>NHSEI - Improvement Directorate</v>
          </cell>
          <cell r="G412" t="str">
            <v>Filled</v>
          </cell>
        </row>
        <row r="413">
          <cell r="A413" t="str">
            <v>New Suppliers (Opportunities &amp; Closing)</v>
          </cell>
          <cell r="D413" t="str">
            <v>NHS (E/I)</v>
          </cell>
          <cell r="G413" t="str">
            <v>Filled</v>
          </cell>
        </row>
        <row r="414">
          <cell r="A414" t="str">
            <v>New Suppliers (Opportunities &amp; Closing)</v>
          </cell>
          <cell r="D414" t="str">
            <v>NHS (E/I)</v>
          </cell>
          <cell r="G414" t="str">
            <v>Filled</v>
          </cell>
        </row>
        <row r="415">
          <cell r="A415" t="str">
            <v>New Suppliers (Opportunities &amp; Closing)</v>
          </cell>
          <cell r="D415" t="str">
            <v>NHS (E/I)</v>
          </cell>
          <cell r="G415" t="str">
            <v>Filled</v>
          </cell>
        </row>
        <row r="416">
          <cell r="A416" t="str">
            <v>New Suppliers (Opportunities &amp; Closing)</v>
          </cell>
          <cell r="D416" t="str">
            <v>NHS (E/I)</v>
          </cell>
          <cell r="G416" t="str">
            <v>Filled</v>
          </cell>
        </row>
        <row r="417">
          <cell r="A417" t="str">
            <v>New Suppliers (Opportunities &amp; Closing)</v>
          </cell>
          <cell r="D417" t="str">
            <v>NHS (E/I)</v>
          </cell>
          <cell r="G417" t="str">
            <v>Filled</v>
          </cell>
        </row>
        <row r="418">
          <cell r="A418" t="str">
            <v>New Suppliers (Opportunities &amp; Closing)</v>
          </cell>
          <cell r="D418" t="str">
            <v>NHS (E/I)</v>
          </cell>
          <cell r="G418" t="str">
            <v>Withdrawn</v>
          </cell>
        </row>
        <row r="419">
          <cell r="A419" t="str">
            <v>Make</v>
          </cell>
          <cell r="D419" t="str">
            <v>CO - CTT</v>
          </cell>
          <cell r="G419" t="str">
            <v>Filled</v>
          </cell>
        </row>
        <row r="420">
          <cell r="A420" t="str">
            <v>New Suppliers (Opportunities &amp; Closing)</v>
          </cell>
          <cell r="D420" t="str">
            <v>DE&amp;S</v>
          </cell>
          <cell r="G420" t="str">
            <v>Filled</v>
          </cell>
        </row>
        <row r="421">
          <cell r="A421" t="str">
            <v>New Suppliers (Opportunities &amp; Closing)</v>
          </cell>
          <cell r="D421" t="str">
            <v>DE&amp;S</v>
          </cell>
          <cell r="G421" t="str">
            <v>Filled</v>
          </cell>
        </row>
        <row r="422">
          <cell r="A422" t="str">
            <v>New Suppliers (Opportunities &amp; Closing)</v>
          </cell>
          <cell r="D422" t="str">
            <v>DE&amp;S</v>
          </cell>
          <cell r="G422" t="str">
            <v>Filled</v>
          </cell>
        </row>
        <row r="423">
          <cell r="A423" t="str">
            <v>New Suppliers (Opportunities &amp; Closing)</v>
          </cell>
          <cell r="D423" t="str">
            <v>DE&amp;S</v>
          </cell>
          <cell r="G423" t="str">
            <v>Filled</v>
          </cell>
        </row>
        <row r="424">
          <cell r="A424" t="str">
            <v>New Suppliers (Opportunities &amp; Closing)</v>
          </cell>
          <cell r="D424" t="str">
            <v>DE&amp;S</v>
          </cell>
          <cell r="G424" t="str">
            <v>Filled</v>
          </cell>
        </row>
        <row r="425">
          <cell r="A425" t="str">
            <v>New Suppliers (Opportunities &amp; Closing)</v>
          </cell>
          <cell r="D425" t="str">
            <v>DE&amp;S</v>
          </cell>
          <cell r="G425" t="str">
            <v>Filled</v>
          </cell>
        </row>
        <row r="426">
          <cell r="A426" t="str">
            <v>New Suppliers (Opportunities &amp; Closing)</v>
          </cell>
          <cell r="D426" t="str">
            <v>DE&amp;S</v>
          </cell>
          <cell r="G426" t="str">
            <v>Filled</v>
          </cell>
        </row>
        <row r="427">
          <cell r="A427" t="str">
            <v>New Suppliers (Opportunities &amp; Closing)</v>
          </cell>
          <cell r="D427" t="str">
            <v>DE&amp;S</v>
          </cell>
          <cell r="G427" t="str">
            <v>Filled</v>
          </cell>
        </row>
        <row r="428">
          <cell r="A428" t="str">
            <v>New Suppliers (Opportunities &amp; Closing)</v>
          </cell>
          <cell r="D428" t="str">
            <v>DE&amp;S</v>
          </cell>
          <cell r="G428" t="str">
            <v>Filled</v>
          </cell>
        </row>
        <row r="429">
          <cell r="A429" t="str">
            <v>New Suppliers (Opportunities &amp; Closing)</v>
          </cell>
          <cell r="D429" t="str">
            <v>DE&amp;S</v>
          </cell>
          <cell r="G429" t="str">
            <v>Filled</v>
          </cell>
        </row>
        <row r="430">
          <cell r="A430" t="str">
            <v>New Suppliers (Opportunities &amp; Closing)</v>
          </cell>
          <cell r="D430" t="str">
            <v>DE&amp;S</v>
          </cell>
          <cell r="G430" t="str">
            <v>Filled</v>
          </cell>
        </row>
        <row r="431">
          <cell r="A431" t="str">
            <v>New Suppliers (Opportunities &amp; Closing)</v>
          </cell>
          <cell r="D431" t="str">
            <v>DE&amp;S</v>
          </cell>
          <cell r="G431" t="str">
            <v>Filled</v>
          </cell>
        </row>
        <row r="432">
          <cell r="A432" t="str">
            <v>New Suppliers (Opportunities &amp; Closing)</v>
          </cell>
          <cell r="D432" t="str">
            <v>DE&amp;S</v>
          </cell>
          <cell r="G432" t="str">
            <v>Filled</v>
          </cell>
        </row>
        <row r="433">
          <cell r="A433" t="str">
            <v>New Suppliers (Opportunities &amp; Closing)</v>
          </cell>
          <cell r="D433" t="str">
            <v>DE&amp;S</v>
          </cell>
          <cell r="G433" t="str">
            <v>Filled</v>
          </cell>
        </row>
        <row r="434">
          <cell r="A434" t="str">
            <v>New Suppliers (Opportunities &amp; Closing)</v>
          </cell>
          <cell r="D434" t="str">
            <v>DE&amp;S</v>
          </cell>
          <cell r="G434" t="str">
            <v>Filled</v>
          </cell>
        </row>
        <row r="435">
          <cell r="A435" t="str">
            <v>New Suppliers (Opportunities &amp; Closing)</v>
          </cell>
          <cell r="D435" t="str">
            <v>DE&amp;S</v>
          </cell>
          <cell r="G435" t="str">
            <v>Left? not on MoD Org chart</v>
          </cell>
        </row>
        <row r="436">
          <cell r="A436" t="str">
            <v>New Suppliers (Assurance)</v>
          </cell>
          <cell r="D436" t="str">
            <v>DE&amp;S</v>
          </cell>
          <cell r="G436" t="str">
            <v>Filled</v>
          </cell>
        </row>
        <row r="437">
          <cell r="A437" t="str">
            <v>New Suppliers (Assurance)</v>
          </cell>
          <cell r="D437" t="str">
            <v>DE&amp;S</v>
          </cell>
          <cell r="G437" t="str">
            <v>Filled</v>
          </cell>
        </row>
        <row r="438">
          <cell r="A438" t="str">
            <v>New Suppliers (Assurance)</v>
          </cell>
          <cell r="D438" t="str">
            <v>DE&amp;S</v>
          </cell>
          <cell r="G438" t="str">
            <v>Filled</v>
          </cell>
        </row>
        <row r="439">
          <cell r="A439" t="str">
            <v>New Suppliers (Assurance)</v>
          </cell>
          <cell r="D439" t="str">
            <v>DE&amp;S</v>
          </cell>
          <cell r="G439" t="str">
            <v>Filled</v>
          </cell>
        </row>
        <row r="440">
          <cell r="A440" t="str">
            <v>New Suppliers (Assurance)</v>
          </cell>
          <cell r="D440" t="str">
            <v>DE&amp;S</v>
          </cell>
          <cell r="G440" t="str">
            <v>Filled</v>
          </cell>
        </row>
        <row r="441">
          <cell r="A441" t="str">
            <v>New Suppliers (Assurance)</v>
          </cell>
          <cell r="D441" t="str">
            <v>DE&amp;S</v>
          </cell>
          <cell r="G441" t="str">
            <v>Filled</v>
          </cell>
        </row>
        <row r="442">
          <cell r="A442" t="str">
            <v>New Suppliers (Assurance)</v>
          </cell>
          <cell r="D442" t="str">
            <v>DE&amp;S</v>
          </cell>
          <cell r="G442" t="str">
            <v>Filled</v>
          </cell>
        </row>
        <row r="443">
          <cell r="A443" t="str">
            <v>New Suppliers (Assurance)</v>
          </cell>
          <cell r="D443" t="str">
            <v>DE&amp;S</v>
          </cell>
          <cell r="G443" t="str">
            <v>Filled</v>
          </cell>
        </row>
        <row r="444">
          <cell r="A444" t="str">
            <v>New Suppliers (Assurance)</v>
          </cell>
          <cell r="D444" t="str">
            <v>DE&amp;S</v>
          </cell>
          <cell r="G444" t="str">
            <v>Filled</v>
          </cell>
        </row>
        <row r="445">
          <cell r="A445" t="str">
            <v>New Suppliers (Assurance)</v>
          </cell>
          <cell r="D445" t="str">
            <v>DE&amp;S</v>
          </cell>
          <cell r="G445" t="str">
            <v>Filled</v>
          </cell>
        </row>
        <row r="446">
          <cell r="A446" t="str">
            <v>New Suppliers (Assurance)</v>
          </cell>
          <cell r="D446" t="str">
            <v>DE&amp;S</v>
          </cell>
          <cell r="G446" t="str">
            <v>Filled</v>
          </cell>
        </row>
        <row r="447">
          <cell r="A447" t="str">
            <v>New Suppliers (Assurance)</v>
          </cell>
          <cell r="D447" t="str">
            <v>DE&amp;S</v>
          </cell>
          <cell r="G447" t="str">
            <v>Filled</v>
          </cell>
        </row>
        <row r="448">
          <cell r="A448" t="str">
            <v>New Suppliers (Assurance)</v>
          </cell>
          <cell r="D448" t="str">
            <v>DE&amp;S</v>
          </cell>
          <cell r="G448" t="str">
            <v>Filled</v>
          </cell>
        </row>
        <row r="449">
          <cell r="A449" t="str">
            <v>New Suppliers (Data Management)</v>
          </cell>
          <cell r="D449" t="str">
            <v>DE&amp;S</v>
          </cell>
          <cell r="G449" t="str">
            <v>Filled</v>
          </cell>
        </row>
        <row r="450">
          <cell r="A450" t="str">
            <v>New Suppliers (Assurance)</v>
          </cell>
          <cell r="D450" t="str">
            <v>DE&amp;S</v>
          </cell>
          <cell r="G450" t="str">
            <v>Filled</v>
          </cell>
        </row>
        <row r="451">
          <cell r="A451" t="str">
            <v>New Suppliers (Assurance)</v>
          </cell>
          <cell r="D451" t="str">
            <v>NHS (E)</v>
          </cell>
          <cell r="G451" t="str">
            <v>Filled</v>
          </cell>
        </row>
        <row r="452">
          <cell r="A452" t="str">
            <v>New Suppliers (Assurance)</v>
          </cell>
          <cell r="D452" t="str">
            <v>NHS - GIRFT</v>
          </cell>
          <cell r="G452" t="str">
            <v>Filled</v>
          </cell>
        </row>
        <row r="453">
          <cell r="A453" t="str">
            <v>New Suppliers (Assurance)</v>
          </cell>
          <cell r="D453" t="str">
            <v>NHS (E)</v>
          </cell>
          <cell r="G453" t="str">
            <v>Filled</v>
          </cell>
        </row>
        <row r="454">
          <cell r="A454" t="str">
            <v>New Suppliers (Assurance)</v>
          </cell>
          <cell r="D454" t="str">
            <v>NHSEI - GIRFT</v>
          </cell>
          <cell r="G454" t="str">
            <v>Filled</v>
          </cell>
        </row>
        <row r="455">
          <cell r="A455" t="str">
            <v>New Suppliers (Assurance)</v>
          </cell>
          <cell r="D455" t="str">
            <v>NHSEI - GIRFT</v>
          </cell>
          <cell r="G455" t="str">
            <v>Filled</v>
          </cell>
        </row>
        <row r="456">
          <cell r="A456" t="str">
            <v>New Suppliers (Assurance)</v>
          </cell>
          <cell r="D456" t="str">
            <v>NHSEI - Improvement Directorate</v>
          </cell>
          <cell r="G456" t="str">
            <v>Filled</v>
          </cell>
        </row>
        <row r="457">
          <cell r="A457" t="str">
            <v>New Suppliers (Assurance)</v>
          </cell>
          <cell r="D457" t="str">
            <v>NHSEI - GIRFT</v>
          </cell>
          <cell r="G457" t="str">
            <v>Filled</v>
          </cell>
        </row>
        <row r="458">
          <cell r="A458" t="str">
            <v>New Suppliers (Assurance)</v>
          </cell>
          <cell r="D458" t="str">
            <v>NHSEI - GIRFT</v>
          </cell>
          <cell r="G458" t="str">
            <v>Filled</v>
          </cell>
        </row>
        <row r="459">
          <cell r="A459" t="str">
            <v>New Suppliers (Assurance)</v>
          </cell>
          <cell r="D459" t="str">
            <v>NHSEI - GIRFT</v>
          </cell>
          <cell r="G459" t="str">
            <v>Filled</v>
          </cell>
        </row>
        <row r="460">
          <cell r="A460" t="str">
            <v>New Suppliers (Assurance)</v>
          </cell>
          <cell r="D460" t="str">
            <v>NHSEI - GIRFT</v>
          </cell>
          <cell r="G460" t="str">
            <v>Filled</v>
          </cell>
        </row>
        <row r="461">
          <cell r="A461" t="str">
            <v>New Suppliers (Assurance)</v>
          </cell>
          <cell r="D461" t="str">
            <v>NHS (E)</v>
          </cell>
          <cell r="G461" t="str">
            <v>Filled</v>
          </cell>
        </row>
        <row r="462">
          <cell r="A462" t="str">
            <v>New Suppliers (Assurance)</v>
          </cell>
          <cell r="D462" t="str">
            <v>NHS (E)</v>
          </cell>
          <cell r="G462" t="str">
            <v>Filled</v>
          </cell>
        </row>
        <row r="463">
          <cell r="A463" t="str">
            <v>New Suppliers (Assurance)</v>
          </cell>
          <cell r="D463" t="str">
            <v>NHS (E)</v>
          </cell>
          <cell r="G463" t="str">
            <v>Filled</v>
          </cell>
        </row>
        <row r="464">
          <cell r="A464" t="str">
            <v>New Suppliers (Assurance)</v>
          </cell>
          <cell r="D464" t="str">
            <v>NHS (E)</v>
          </cell>
          <cell r="G464" t="str">
            <v>Filled</v>
          </cell>
        </row>
        <row r="465">
          <cell r="A465" t="str">
            <v>New Suppliers (Assurance)</v>
          </cell>
          <cell r="D465" t="str">
            <v>NHSEI - Improvement Directorate</v>
          </cell>
          <cell r="G465" t="str">
            <v>Filled</v>
          </cell>
        </row>
        <row r="466">
          <cell r="A466" t="str">
            <v>New Suppliers (Assurance)</v>
          </cell>
          <cell r="D466" t="str">
            <v>NHS (E)</v>
          </cell>
          <cell r="G466" t="str">
            <v>Filled</v>
          </cell>
        </row>
        <row r="467">
          <cell r="A467" t="str">
            <v>New Suppliers (Assurance)</v>
          </cell>
          <cell r="D467" t="str">
            <v>NHS (E)</v>
          </cell>
          <cell r="G467" t="str">
            <v>Filled</v>
          </cell>
        </row>
        <row r="468">
          <cell r="A468" t="str">
            <v>New Suppliers (Assurance)</v>
          </cell>
          <cell r="D468" t="str">
            <v>NHSEI - GIRFT</v>
          </cell>
          <cell r="G468" t="str">
            <v>Filled</v>
          </cell>
        </row>
        <row r="469">
          <cell r="A469" t="str">
            <v>New Suppliers (Assurance)</v>
          </cell>
          <cell r="D469" t="str">
            <v>NHS (E)</v>
          </cell>
          <cell r="G469" t="str">
            <v>Filled</v>
          </cell>
        </row>
        <row r="470">
          <cell r="A470" t="str">
            <v>New Suppliers (Assurance)</v>
          </cell>
          <cell r="D470" t="str">
            <v>NHSEI - GIRFT</v>
          </cell>
          <cell r="G470" t="str">
            <v>Filled</v>
          </cell>
        </row>
        <row r="471">
          <cell r="A471" t="str">
            <v>New Suppliers (Assurance)</v>
          </cell>
          <cell r="D471" t="str">
            <v>NHSEI - GIRFT</v>
          </cell>
          <cell r="G471" t="str">
            <v>Filled</v>
          </cell>
        </row>
        <row r="472">
          <cell r="A472" t="str">
            <v>New Suppliers (Assurance)</v>
          </cell>
          <cell r="D472" t="str">
            <v>NHSEI - Improvement Directorate</v>
          </cell>
          <cell r="G472" t="str">
            <v>Filled</v>
          </cell>
        </row>
        <row r="473">
          <cell r="A473" t="str">
            <v>New Suppliers (Assurance)</v>
          </cell>
          <cell r="D473" t="str">
            <v>NHSEI - GIRFT</v>
          </cell>
          <cell r="G473" t="str">
            <v>Filled</v>
          </cell>
        </row>
        <row r="474">
          <cell r="A474" t="str">
            <v>New Suppliers (Assurance)</v>
          </cell>
          <cell r="D474" t="str">
            <v>NHSEI - GIRFT</v>
          </cell>
          <cell r="G474" t="str">
            <v>Filled</v>
          </cell>
        </row>
        <row r="475">
          <cell r="A475" t="str">
            <v>New Suppliers (Assurance)</v>
          </cell>
          <cell r="D475" t="str">
            <v>NHSEI - GIRFT</v>
          </cell>
          <cell r="G475" t="str">
            <v>Filled</v>
          </cell>
        </row>
        <row r="476">
          <cell r="A476" t="str">
            <v>New Suppliers (Assurance)</v>
          </cell>
          <cell r="D476" t="str">
            <v>NHSEI - GIRFT</v>
          </cell>
          <cell r="G476" t="str">
            <v>Filled</v>
          </cell>
        </row>
        <row r="477">
          <cell r="A477" t="str">
            <v>New Suppliers (Assurance)</v>
          </cell>
          <cell r="D477" t="str">
            <v>NHSEI - Improvement Directorate</v>
          </cell>
          <cell r="G477" t="str">
            <v>Filled</v>
          </cell>
        </row>
        <row r="478">
          <cell r="A478" t="str">
            <v>New Suppliers (Assurance)</v>
          </cell>
          <cell r="D478" t="str">
            <v>NHSEI - GIRFT</v>
          </cell>
          <cell r="G478" t="str">
            <v>Filled</v>
          </cell>
        </row>
        <row r="479">
          <cell r="A479" t="str">
            <v>New Suppliers (Assurance)</v>
          </cell>
          <cell r="D479" t="str">
            <v>NHSEI - GIRFT</v>
          </cell>
          <cell r="G479" t="str">
            <v>Filled</v>
          </cell>
        </row>
        <row r="480">
          <cell r="A480" t="str">
            <v>New Suppliers (Assurance)</v>
          </cell>
          <cell r="D480" t="str">
            <v>NHS (E)</v>
          </cell>
          <cell r="G480" t="str">
            <v>Filled</v>
          </cell>
        </row>
        <row r="481">
          <cell r="A481" t="str">
            <v>New Suppliers (Assurance)</v>
          </cell>
          <cell r="D481" t="str">
            <v>NHS (E)</v>
          </cell>
          <cell r="G481" t="str">
            <v>Filled</v>
          </cell>
        </row>
        <row r="482">
          <cell r="A482" t="str">
            <v>New Suppliers (Assurance)</v>
          </cell>
          <cell r="D482" t="str">
            <v>NHSEI - Improvement Directorate</v>
          </cell>
          <cell r="G482" t="str">
            <v>Filled</v>
          </cell>
        </row>
        <row r="483">
          <cell r="A483" t="str">
            <v>New Suppliers (Assurance)</v>
          </cell>
          <cell r="D483" t="str">
            <v>NHSEI - GIRFT</v>
          </cell>
          <cell r="G483" t="str">
            <v>Filled</v>
          </cell>
        </row>
        <row r="484">
          <cell r="A484" t="str">
            <v>New Suppliers (Assurance)</v>
          </cell>
          <cell r="D484" t="str">
            <v>NHSEI - GIRFT</v>
          </cell>
          <cell r="G484" t="str">
            <v>Filled</v>
          </cell>
        </row>
        <row r="485">
          <cell r="A485" t="str">
            <v>New Suppliers (Assurance)</v>
          </cell>
          <cell r="D485" t="str">
            <v>NHSEI - GIRFT</v>
          </cell>
          <cell r="G485" t="str">
            <v>Filled</v>
          </cell>
        </row>
        <row r="486">
          <cell r="A486" t="str">
            <v>New Suppliers (Assurance)</v>
          </cell>
          <cell r="D486" t="str">
            <v>NHSEI - GIRFT</v>
          </cell>
          <cell r="G486" t="str">
            <v>Filled</v>
          </cell>
        </row>
        <row r="487">
          <cell r="A487" t="str">
            <v>New Suppliers (Assurance)</v>
          </cell>
          <cell r="D487" t="str">
            <v>NHSEI - GIRFT</v>
          </cell>
          <cell r="G487" t="str">
            <v>Filled</v>
          </cell>
        </row>
        <row r="488">
          <cell r="A488" t="str">
            <v>New Suppliers (Assurance)</v>
          </cell>
          <cell r="D488" t="str">
            <v>NHSEI - GIRFT</v>
          </cell>
          <cell r="G488" t="str">
            <v>Filled</v>
          </cell>
        </row>
        <row r="489">
          <cell r="A489" t="str">
            <v>New Suppliers (Assurance)</v>
          </cell>
          <cell r="D489" t="str">
            <v>NHS (E)</v>
          </cell>
          <cell r="G489" t="str">
            <v>Filled</v>
          </cell>
        </row>
        <row r="490">
          <cell r="A490" t="str">
            <v>New Suppliers (Assurance)</v>
          </cell>
          <cell r="D490" t="str">
            <v>NHSEI - GIRFT</v>
          </cell>
          <cell r="G490" t="str">
            <v>Filled</v>
          </cell>
        </row>
        <row r="491">
          <cell r="A491" t="str">
            <v>New Suppliers (Assurance)</v>
          </cell>
          <cell r="D491" t="str">
            <v>NHSEI - Improvement Directorate</v>
          </cell>
          <cell r="G491" t="str">
            <v>Filled</v>
          </cell>
        </row>
        <row r="492">
          <cell r="A492" t="str">
            <v>New Suppliers (Assurance)</v>
          </cell>
          <cell r="D492" t="str">
            <v>NHS (E)</v>
          </cell>
          <cell r="G492" t="str">
            <v>Filled</v>
          </cell>
        </row>
        <row r="493">
          <cell r="A493" t="str">
            <v>New Suppliers (Assurance)</v>
          </cell>
          <cell r="D493" t="str">
            <v>NHSEI - GIRFT</v>
          </cell>
          <cell r="G493" t="str">
            <v>Filled</v>
          </cell>
        </row>
        <row r="494">
          <cell r="A494" t="str">
            <v>New Suppliers (Assurance)</v>
          </cell>
          <cell r="D494" t="str">
            <v>NHSEI - GIRFT</v>
          </cell>
          <cell r="G494" t="str">
            <v>Filled</v>
          </cell>
        </row>
        <row r="495">
          <cell r="A495" t="str">
            <v>New Suppliers (Opportunities &amp; Closing)</v>
          </cell>
          <cell r="D495" t="str">
            <v>DE&amp;S</v>
          </cell>
          <cell r="G495" t="str">
            <v>Filled</v>
          </cell>
        </row>
        <row r="496">
          <cell r="A496" t="str">
            <v>New Suppliers (Opportunities &amp; Closing)</v>
          </cell>
          <cell r="D496" t="str">
            <v>NHS</v>
          </cell>
          <cell r="G496" t="str">
            <v>Filled</v>
          </cell>
        </row>
        <row r="497">
          <cell r="A497" t="str">
            <v>New Suppliers (Opportunities &amp; Closing)</v>
          </cell>
          <cell r="D497" t="str">
            <v>CCS</v>
          </cell>
          <cell r="G497" t="str">
            <v>Filled</v>
          </cell>
        </row>
        <row r="498">
          <cell r="A498" t="str">
            <v>New Suppliers (Opportunities &amp; Closing)</v>
          </cell>
          <cell r="D498" t="str">
            <v>CCS</v>
          </cell>
          <cell r="G498" t="str">
            <v>Filled</v>
          </cell>
        </row>
        <row r="499">
          <cell r="A499" t="str">
            <v>New Suppliers (Opportunities &amp; Closing)</v>
          </cell>
          <cell r="D499" t="str">
            <v>CCS</v>
          </cell>
          <cell r="G499" t="str">
            <v>Filled</v>
          </cell>
        </row>
        <row r="500">
          <cell r="A500" t="str">
            <v>New Suppliers (Opportunities &amp; Closing)</v>
          </cell>
          <cell r="D500" t="str">
            <v>CCS</v>
          </cell>
          <cell r="G500" t="str">
            <v>Filled</v>
          </cell>
        </row>
        <row r="501">
          <cell r="A501" t="str">
            <v>New Suppliers (Opportunities &amp; Closing)</v>
          </cell>
          <cell r="D501" t="str">
            <v>CCS</v>
          </cell>
          <cell r="G501" t="str">
            <v>Filled</v>
          </cell>
        </row>
        <row r="502">
          <cell r="A502" t="str">
            <v>New Suppliers (Opportunities &amp; Closing)</v>
          </cell>
          <cell r="D502" t="str">
            <v>CCS</v>
          </cell>
          <cell r="G502" t="str">
            <v>Filled</v>
          </cell>
        </row>
        <row r="503">
          <cell r="A503" t="str">
            <v>New Suppliers (Opportunities &amp; Closing)</v>
          </cell>
          <cell r="D503" t="str">
            <v>CCS</v>
          </cell>
          <cell r="G503" t="str">
            <v>Filled</v>
          </cell>
        </row>
        <row r="504">
          <cell r="A504" t="str">
            <v>New Suppliers (Opportunities &amp; Closing)</v>
          </cell>
          <cell r="D504" t="str">
            <v>CCS</v>
          </cell>
          <cell r="G504" t="str">
            <v>Filled</v>
          </cell>
        </row>
        <row r="505">
          <cell r="A505" t="str">
            <v>New Suppliers (Opportunities &amp; Closing)</v>
          </cell>
          <cell r="D505" t="str">
            <v>CCS</v>
          </cell>
          <cell r="G505" t="str">
            <v>Filled</v>
          </cell>
        </row>
        <row r="506">
          <cell r="A506" t="str">
            <v>New Suppliers (Opportunities &amp; Closing)</v>
          </cell>
          <cell r="D506" t="str">
            <v>CCS</v>
          </cell>
          <cell r="G506" t="str">
            <v>Filled</v>
          </cell>
        </row>
        <row r="507">
          <cell r="A507" t="str">
            <v>New Suppliers (Opportunities &amp; Closing)</v>
          </cell>
          <cell r="D507" t="str">
            <v>CCS</v>
          </cell>
          <cell r="G507" t="str">
            <v>Filled</v>
          </cell>
        </row>
        <row r="508">
          <cell r="A508" t="str">
            <v>New Suppliers (Opportunities &amp; Closing)</v>
          </cell>
          <cell r="D508" t="str">
            <v>CCS</v>
          </cell>
          <cell r="G508" t="str">
            <v>Filled</v>
          </cell>
        </row>
        <row r="509">
          <cell r="A509" t="str">
            <v>New Suppliers (Opportunities &amp; Closing)</v>
          </cell>
          <cell r="D509" t="str">
            <v>CCS</v>
          </cell>
          <cell r="G509" t="str">
            <v>Filled</v>
          </cell>
        </row>
        <row r="510">
          <cell r="A510" t="str">
            <v>New Suppliers (Opportunities &amp; Closing)</v>
          </cell>
          <cell r="D510" t="str">
            <v>CCS</v>
          </cell>
          <cell r="G510" t="str">
            <v>Filled</v>
          </cell>
        </row>
        <row r="511">
          <cell r="A511" t="str">
            <v>New Suppliers (Opportunities &amp; Closing)</v>
          </cell>
          <cell r="D511" t="str">
            <v>CCS</v>
          </cell>
          <cell r="G511" t="str">
            <v>Filled</v>
          </cell>
        </row>
        <row r="512">
          <cell r="A512" t="str">
            <v>New Suppliers (Opportunities &amp; Closing)</v>
          </cell>
          <cell r="D512" t="str">
            <v>CCS</v>
          </cell>
          <cell r="G512" t="str">
            <v>Filled</v>
          </cell>
        </row>
        <row r="513">
          <cell r="A513" t="str">
            <v>New Suppliers (Opportunities &amp; Closing)</v>
          </cell>
          <cell r="D513" t="str">
            <v>CCS</v>
          </cell>
          <cell r="G513" t="str">
            <v>Filled</v>
          </cell>
        </row>
        <row r="514">
          <cell r="A514" t="str">
            <v>New Suppliers (Opportunities &amp; Closing)</v>
          </cell>
          <cell r="D514" t="str">
            <v>CCS</v>
          </cell>
          <cell r="G514" t="str">
            <v>Filled</v>
          </cell>
        </row>
        <row r="515">
          <cell r="A515" t="str">
            <v>New Suppliers (Opportunities &amp; Closing)</v>
          </cell>
          <cell r="D515" t="str">
            <v>CCS</v>
          </cell>
          <cell r="G515" t="str">
            <v>Filled</v>
          </cell>
        </row>
        <row r="516">
          <cell r="A516" t="str">
            <v>New Suppliers (Opportunities &amp; Closing)</v>
          </cell>
          <cell r="D516" t="str">
            <v>CCS</v>
          </cell>
          <cell r="G516" t="str">
            <v>Filled</v>
          </cell>
        </row>
        <row r="517">
          <cell r="A517" t="str">
            <v>New Suppliers (Opportunities &amp; Closing)</v>
          </cell>
          <cell r="D517" t="str">
            <v>CCS</v>
          </cell>
          <cell r="G517" t="str">
            <v>Filled</v>
          </cell>
        </row>
        <row r="518">
          <cell r="A518" t="str">
            <v>New Suppliers (Opportunities &amp; Closing)</v>
          </cell>
          <cell r="D518" t="str">
            <v>CCS</v>
          </cell>
          <cell r="G518" t="str">
            <v>Filled</v>
          </cell>
        </row>
        <row r="519">
          <cell r="A519" t="str">
            <v>New Suppliers (Opportunities &amp; Closing)</v>
          </cell>
          <cell r="D519" t="str">
            <v>CCS</v>
          </cell>
          <cell r="G519" t="str">
            <v>Filled</v>
          </cell>
        </row>
        <row r="520">
          <cell r="A520" t="str">
            <v>New Suppliers (Opportunities &amp; Closing)</v>
          </cell>
          <cell r="D520" t="str">
            <v>CCS</v>
          </cell>
          <cell r="G520" t="str">
            <v>Filled</v>
          </cell>
        </row>
        <row r="521">
          <cell r="A521" t="str">
            <v>New Suppliers (Opportunities &amp; Closing)</v>
          </cell>
          <cell r="D521" t="str">
            <v>CCS</v>
          </cell>
          <cell r="G521" t="str">
            <v>Filled</v>
          </cell>
        </row>
        <row r="522">
          <cell r="A522" t="str">
            <v>New Suppliers (Opportunities &amp; Closing)</v>
          </cell>
          <cell r="D522" t="str">
            <v>CCS</v>
          </cell>
          <cell r="G522" t="str">
            <v>Filled</v>
          </cell>
        </row>
        <row r="523">
          <cell r="A523" t="str">
            <v>New Suppliers (Opportunities &amp; Closing)</v>
          </cell>
          <cell r="D523" t="str">
            <v>CCS</v>
          </cell>
          <cell r="G523" t="str">
            <v>Filled</v>
          </cell>
        </row>
        <row r="524">
          <cell r="A524" t="str">
            <v>New Suppliers (Opportunities &amp; Closing)</v>
          </cell>
          <cell r="D524" t="str">
            <v>CCS</v>
          </cell>
          <cell r="G524" t="str">
            <v>Filled</v>
          </cell>
        </row>
        <row r="525">
          <cell r="A525" t="str">
            <v>New Suppliers (Opportunities &amp; Closing)</v>
          </cell>
          <cell r="D525" t="str">
            <v>CCS</v>
          </cell>
          <cell r="G525" t="str">
            <v>Filled</v>
          </cell>
        </row>
        <row r="526">
          <cell r="A526" t="str">
            <v>New Suppliers (Opportunities &amp; Closing)</v>
          </cell>
          <cell r="D526" t="str">
            <v>CCS</v>
          </cell>
          <cell r="G526" t="str">
            <v>Filled</v>
          </cell>
        </row>
        <row r="527">
          <cell r="A527" t="str">
            <v>New Suppliers (Opportunities &amp; Closing)</v>
          </cell>
          <cell r="D527" t="str">
            <v>CCS</v>
          </cell>
          <cell r="G527" t="str">
            <v>Filled</v>
          </cell>
        </row>
        <row r="528">
          <cell r="A528" t="str">
            <v>New Suppliers (Opportunities &amp; Closing)</v>
          </cell>
          <cell r="D528" t="str">
            <v>CCS</v>
          </cell>
          <cell r="G528" t="str">
            <v>Filled</v>
          </cell>
        </row>
        <row r="529">
          <cell r="A529" t="str">
            <v>New Suppliers (Opportunities &amp; Closing)</v>
          </cell>
          <cell r="D529" t="str">
            <v>CCS</v>
          </cell>
          <cell r="G529" t="str">
            <v>Filled</v>
          </cell>
        </row>
        <row r="530">
          <cell r="A530" t="str">
            <v>New Suppliers (Opportunities &amp; Closing)</v>
          </cell>
          <cell r="D530" t="str">
            <v>CCS</v>
          </cell>
          <cell r="G530" t="str">
            <v>Filled</v>
          </cell>
        </row>
        <row r="531">
          <cell r="A531" t="str">
            <v>New Suppliers (Opportunities &amp; Closing)</v>
          </cell>
          <cell r="D531" t="str">
            <v>CCS</v>
          </cell>
          <cell r="G531" t="str">
            <v>Filled</v>
          </cell>
        </row>
        <row r="532">
          <cell r="A532" t="str">
            <v>New Suppliers (Opportunities &amp; Closing)</v>
          </cell>
          <cell r="D532" t="str">
            <v>CCS</v>
          </cell>
          <cell r="G532" t="str">
            <v>Filled</v>
          </cell>
        </row>
        <row r="533">
          <cell r="A533" t="str">
            <v>New Suppliers (Opportunities &amp; Closing)</v>
          </cell>
          <cell r="D533" t="str">
            <v>CCS</v>
          </cell>
          <cell r="G533" t="str">
            <v>Filled</v>
          </cell>
        </row>
        <row r="534">
          <cell r="A534" t="str">
            <v>New Suppliers (Opportunities &amp; Closing)</v>
          </cell>
          <cell r="D534" t="str">
            <v>CCS</v>
          </cell>
          <cell r="G534" t="str">
            <v>Filled</v>
          </cell>
        </row>
        <row r="535">
          <cell r="A535" t="str">
            <v>New Suppliers (Opportunities &amp; Closing)</v>
          </cell>
          <cell r="D535" t="str">
            <v>DE&amp;S</v>
          </cell>
          <cell r="G535" t="str">
            <v>Filled</v>
          </cell>
        </row>
        <row r="536">
          <cell r="A536" t="str">
            <v>New Suppliers (Opportunities &amp; Closing)</v>
          </cell>
          <cell r="D536" t="str">
            <v>DE&amp;S</v>
          </cell>
          <cell r="G536" t="str">
            <v>Filled</v>
          </cell>
        </row>
        <row r="537">
          <cell r="A537" t="str">
            <v>New Suppliers (Opportunities &amp; Closing)</v>
          </cell>
          <cell r="D537" t="str">
            <v>DE&amp;S</v>
          </cell>
          <cell r="G537" t="str">
            <v>Filled</v>
          </cell>
        </row>
        <row r="538">
          <cell r="A538" t="str">
            <v>New Suppliers (Opportunities &amp; Closing)</v>
          </cell>
          <cell r="D538" t="str">
            <v>DE&amp;S</v>
          </cell>
          <cell r="G538" t="str">
            <v>Filled</v>
          </cell>
        </row>
        <row r="539">
          <cell r="A539" t="str">
            <v>New Suppliers (Opportunities &amp; Closing)</v>
          </cell>
          <cell r="D539" t="str">
            <v>DE&amp;S</v>
          </cell>
          <cell r="G539" t="str">
            <v>Filled</v>
          </cell>
        </row>
        <row r="540">
          <cell r="A540" t="str">
            <v>New Suppliers (Opportunities &amp; Closing)</v>
          </cell>
          <cell r="D540" t="str">
            <v>DE&amp;S</v>
          </cell>
          <cell r="G540" t="str">
            <v>Filled</v>
          </cell>
        </row>
        <row r="541">
          <cell r="A541" t="str">
            <v>New Suppliers (Opportunities &amp; Closing)</v>
          </cell>
          <cell r="D541" t="str">
            <v>DE&amp;S</v>
          </cell>
          <cell r="G541" t="str">
            <v>Filled</v>
          </cell>
        </row>
        <row r="542">
          <cell r="A542" t="str">
            <v>New Suppliers (Opportunities &amp; Closing)</v>
          </cell>
          <cell r="D542" t="str">
            <v>DE&amp;S</v>
          </cell>
          <cell r="G542" t="str">
            <v>Filled</v>
          </cell>
        </row>
        <row r="543">
          <cell r="A543" t="str">
            <v>New Suppliers (Opportunities &amp; Closing)</v>
          </cell>
          <cell r="D543" t="str">
            <v>DE&amp;S</v>
          </cell>
          <cell r="G543" t="str">
            <v>Filled</v>
          </cell>
        </row>
        <row r="544">
          <cell r="A544" t="str">
            <v>New Suppliers (Opportunities &amp; Closing)</v>
          </cell>
          <cell r="D544" t="str">
            <v>DE&amp;S</v>
          </cell>
          <cell r="G544" t="str">
            <v>Filled</v>
          </cell>
        </row>
        <row r="545">
          <cell r="A545" t="str">
            <v>New Suppliers (Opportunities &amp; Closing)</v>
          </cell>
          <cell r="D545" t="str">
            <v>DE&amp;S</v>
          </cell>
          <cell r="G545" t="str">
            <v>Filled</v>
          </cell>
        </row>
        <row r="546">
          <cell r="A546" t="str">
            <v>New Suppliers (Opportunities &amp; Closing)</v>
          </cell>
          <cell r="D546" t="str">
            <v>DE&amp;S</v>
          </cell>
          <cell r="G546" t="str">
            <v>Filled</v>
          </cell>
        </row>
        <row r="547">
          <cell r="A547" t="str">
            <v>New Suppliers (Opportunities &amp; Closing)</v>
          </cell>
          <cell r="D547" t="str">
            <v>DE&amp;S</v>
          </cell>
          <cell r="G547" t="str">
            <v>Filled</v>
          </cell>
        </row>
        <row r="548">
          <cell r="A548" t="str">
            <v>New Suppliers (Opportunities &amp; Closing)</v>
          </cell>
          <cell r="D548" t="str">
            <v>DE&amp;S</v>
          </cell>
          <cell r="G548" t="str">
            <v>Filled</v>
          </cell>
        </row>
        <row r="549">
          <cell r="A549" t="str">
            <v>Rapid Response Team</v>
          </cell>
          <cell r="D549" t="str">
            <v>CO - CTT</v>
          </cell>
          <cell r="G549" t="str">
            <v>Filled</v>
          </cell>
        </row>
        <row r="550">
          <cell r="A550" t="str">
            <v>Rapid Response Team</v>
          </cell>
          <cell r="D550" t="str">
            <v>CO - CTT</v>
          </cell>
          <cell r="G550" t="str">
            <v>Filled</v>
          </cell>
        </row>
        <row r="551">
          <cell r="A551" t="str">
            <v>Rapid Response Team</v>
          </cell>
          <cell r="D551" t="str">
            <v>CO - CTT</v>
          </cell>
          <cell r="G551" t="str">
            <v>Filled</v>
          </cell>
        </row>
        <row r="552">
          <cell r="A552" t="str">
            <v>Rapid Response Team</v>
          </cell>
          <cell r="D552" t="str">
            <v>&lt;Vacancy&gt;</v>
          </cell>
          <cell r="G552" t="str">
            <v>&lt;Vacancy&gt;</v>
          </cell>
        </row>
        <row r="553">
          <cell r="A553" t="str">
            <v>Operations</v>
          </cell>
          <cell r="D553" t="str">
            <v>DE&amp;S</v>
          </cell>
          <cell r="G553" t="str">
            <v>Filled</v>
          </cell>
        </row>
        <row r="554">
          <cell r="A554" t="str">
            <v>Operations</v>
          </cell>
          <cell r="D554" t="str">
            <v>DE&amp;S</v>
          </cell>
          <cell r="G554" t="str">
            <v>Filled</v>
          </cell>
        </row>
        <row r="555">
          <cell r="A555" t="str">
            <v>Operations</v>
          </cell>
          <cell r="D555" t="str">
            <v>DE&amp;S</v>
          </cell>
          <cell r="G555" t="str">
            <v>Filled</v>
          </cell>
        </row>
        <row r="556">
          <cell r="A556" t="str">
            <v>Operations</v>
          </cell>
          <cell r="D556" t="str">
            <v>DE&amp;S</v>
          </cell>
          <cell r="G556" t="str">
            <v>Filled</v>
          </cell>
        </row>
        <row r="557">
          <cell r="A557" t="str">
            <v xml:space="preserve">New Suppliers (Donations &amp; VIP Assessment)  </v>
          </cell>
          <cell r="D557" t="str">
            <v>NHSEI - People Directorate</v>
          </cell>
          <cell r="G557" t="str">
            <v>Filled</v>
          </cell>
        </row>
        <row r="558">
          <cell r="A558" t="str">
            <v xml:space="preserve">New Suppliers (Donations &amp; VIP Assessment)  </v>
          </cell>
          <cell r="D558" t="str">
            <v>DE&amp;S</v>
          </cell>
          <cell r="G558" t="str">
            <v>Filled</v>
          </cell>
        </row>
        <row r="559">
          <cell r="A559" t="str">
            <v xml:space="preserve">New Suppliers (Donations &amp; VIP Assessment)  </v>
          </cell>
          <cell r="D559" t="str">
            <v>DE&amp;S</v>
          </cell>
          <cell r="G559" t="str">
            <v>Filled</v>
          </cell>
        </row>
        <row r="560">
          <cell r="A560" t="str">
            <v xml:space="preserve">New Suppliers (Donations &amp; VIP Assessment)  </v>
          </cell>
          <cell r="D560" t="str">
            <v>DE&amp;S</v>
          </cell>
          <cell r="G560" t="str">
            <v>Filled</v>
          </cell>
        </row>
        <row r="561">
          <cell r="A561" t="str">
            <v xml:space="preserve">New Suppliers (Donations &amp; VIP Assessment)  </v>
          </cell>
          <cell r="D561" t="str">
            <v>DE&amp;S</v>
          </cell>
          <cell r="G561" t="str">
            <v>Filled</v>
          </cell>
        </row>
        <row r="562">
          <cell r="A562" t="str">
            <v xml:space="preserve">New Suppliers (Donations &amp; VIP Assessment)  </v>
          </cell>
          <cell r="D562" t="str">
            <v>NHSEI - People Directorate</v>
          </cell>
          <cell r="G562" t="str">
            <v>Filled</v>
          </cell>
        </row>
        <row r="563">
          <cell r="A563" t="str">
            <v>New Suppliers (Opportunities &amp; Closing)</v>
          </cell>
          <cell r="D563" t="str">
            <v>DE&amp;S</v>
          </cell>
          <cell r="G563" t="str">
            <v>Filled</v>
          </cell>
        </row>
        <row r="564">
          <cell r="A564" t="str">
            <v>New Suppliers (Opportunities &amp; Closing)</v>
          </cell>
          <cell r="D564" t="str">
            <v>DE&amp;S</v>
          </cell>
          <cell r="G564" t="str">
            <v>Filled</v>
          </cell>
        </row>
        <row r="565">
          <cell r="A565" t="str">
            <v>New Suppliers (Opportunities &amp; Closing)</v>
          </cell>
          <cell r="D565" t="str">
            <v>DE&amp;S</v>
          </cell>
          <cell r="G565" t="str">
            <v>Filled</v>
          </cell>
        </row>
        <row r="566">
          <cell r="A566" t="str">
            <v>New Suppliers (Opportunities &amp; Closing)</v>
          </cell>
          <cell r="D566" t="str">
            <v>DE&amp;S</v>
          </cell>
          <cell r="G566" t="str">
            <v>Filled</v>
          </cell>
        </row>
        <row r="567">
          <cell r="A567" t="str">
            <v>Technical Adviser / QA</v>
          </cell>
          <cell r="D567" t="str">
            <v>DE&amp;S</v>
          </cell>
          <cell r="G567" t="str">
            <v>Filled</v>
          </cell>
        </row>
        <row r="568">
          <cell r="A568" t="str">
            <v>Technical Adviser / QA</v>
          </cell>
          <cell r="D568" t="str">
            <v>NHS</v>
          </cell>
          <cell r="G568" t="str">
            <v>Filled</v>
          </cell>
        </row>
        <row r="569">
          <cell r="A569" t="str">
            <v>Technical Adviser / QA</v>
          </cell>
          <cell r="D569" t="str">
            <v>NHS</v>
          </cell>
          <cell r="G569" t="str">
            <v>Filled</v>
          </cell>
        </row>
        <row r="570">
          <cell r="A570" t="str">
            <v>Technical Adviser / QA</v>
          </cell>
          <cell r="D570" t="str">
            <v>NHS</v>
          </cell>
          <cell r="G570" t="str">
            <v>Filled</v>
          </cell>
        </row>
        <row r="571">
          <cell r="A571" t="str">
            <v>Technical Adviser / QA</v>
          </cell>
          <cell r="D571" t="str">
            <v>NHSEI - Improvement Directorate</v>
          </cell>
          <cell r="G571" t="str">
            <v>Filled</v>
          </cell>
        </row>
        <row r="572">
          <cell r="A572" t="str">
            <v>Technical Adviser / QA</v>
          </cell>
          <cell r="D572" t="str">
            <v>NHS</v>
          </cell>
          <cell r="G572" t="str">
            <v>Filled</v>
          </cell>
        </row>
        <row r="573">
          <cell r="A573" t="str">
            <v>Technical Adviser / QA</v>
          </cell>
          <cell r="D573" t="str">
            <v>NHS</v>
          </cell>
          <cell r="G573" t="str">
            <v>Filled</v>
          </cell>
        </row>
        <row r="574">
          <cell r="A574" t="str">
            <v>Technical Adviser / QA</v>
          </cell>
          <cell r="D574" t="str">
            <v>NHS</v>
          </cell>
          <cell r="G574" t="str">
            <v>Filled</v>
          </cell>
        </row>
        <row r="575">
          <cell r="A575" t="str">
            <v>Technical Adviser / QA</v>
          </cell>
          <cell r="D575" t="str">
            <v>NHSEI - Improvement Directorate</v>
          </cell>
          <cell r="G575" t="str">
            <v>Filled</v>
          </cell>
        </row>
        <row r="576">
          <cell r="A576" t="str">
            <v>New Suppliers (Assurance)</v>
          </cell>
          <cell r="D576" t="str">
            <v>DE&amp;S</v>
          </cell>
          <cell r="G576" t="str">
            <v>Filled</v>
          </cell>
        </row>
        <row r="577">
          <cell r="A577" t="str">
            <v>New Suppliers (Assurance)</v>
          </cell>
          <cell r="D577" t="str">
            <v>DE&amp;S</v>
          </cell>
          <cell r="G577" t="str">
            <v>Filled</v>
          </cell>
        </row>
        <row r="578">
          <cell r="A578" t="str">
            <v>New Suppliers (Opportunities &amp; Closing)</v>
          </cell>
          <cell r="D578" t="str">
            <v>NHSEI - Improvement Directorate</v>
          </cell>
          <cell r="G578" t="str">
            <v>Filled</v>
          </cell>
        </row>
        <row r="579">
          <cell r="A579" t="str">
            <v>New Suppliers (Data Management)</v>
          </cell>
          <cell r="D579" t="str">
            <v>DE&amp;S</v>
          </cell>
          <cell r="G579" t="str">
            <v>Filled</v>
          </cell>
        </row>
        <row r="580">
          <cell r="A580" t="str">
            <v>New Suppliers (Data Management)</v>
          </cell>
          <cell r="D580" t="str">
            <v>DE&amp;S</v>
          </cell>
          <cell r="G580" t="str">
            <v>Filled</v>
          </cell>
        </row>
        <row r="581">
          <cell r="A581" t="str">
            <v xml:space="preserve">New Suppliers (Donations &amp; VIP Assessment)  </v>
          </cell>
          <cell r="D581" t="str">
            <v>NHSEI - Improvement Directorate</v>
          </cell>
          <cell r="G581" t="str">
            <v>Filled</v>
          </cell>
        </row>
        <row r="582">
          <cell r="A582" t="str">
            <v xml:space="preserve">New Suppliers (Donations &amp; VIP Assessment)  </v>
          </cell>
          <cell r="D582" t="str">
            <v>NHSEI - Strategic Workforce / HR</v>
          </cell>
          <cell r="G582" t="str">
            <v>Filled</v>
          </cell>
        </row>
        <row r="583">
          <cell r="A583" t="str">
            <v xml:space="preserve">New Suppliers (Donations &amp; VIP Assessment)  </v>
          </cell>
          <cell r="D583" t="str">
            <v>NHSEI - People Directorate</v>
          </cell>
          <cell r="G583" t="str">
            <v>Filled</v>
          </cell>
        </row>
        <row r="584">
          <cell r="A584" t="str">
            <v xml:space="preserve">New Suppliers (Donations &amp; VIP Assessment)  </v>
          </cell>
          <cell r="D584" t="str">
            <v>NHSEI - People Directorate</v>
          </cell>
          <cell r="G584" t="str">
            <v>Filled</v>
          </cell>
        </row>
        <row r="585">
          <cell r="A585" t="str">
            <v xml:space="preserve">New Suppliers (Donations &amp; VIP Assessment)  </v>
          </cell>
          <cell r="D585" t="str">
            <v>NHSEI - People Directorate</v>
          </cell>
          <cell r="G585" t="str">
            <v>Filled</v>
          </cell>
        </row>
        <row r="586">
          <cell r="A586" t="str">
            <v xml:space="preserve">New Suppliers (Donations &amp; VIP Assessment)  </v>
          </cell>
          <cell r="D586" t="str">
            <v>NHSEI - People Directorate</v>
          </cell>
          <cell r="G586" t="str">
            <v>Filled</v>
          </cell>
        </row>
        <row r="587">
          <cell r="A587" t="str">
            <v>New Suppliers (Opportunities &amp; Closing)</v>
          </cell>
          <cell r="D587" t="str">
            <v>NHSEI - Improvement Directorate</v>
          </cell>
          <cell r="G587" t="str">
            <v>Filled</v>
          </cell>
        </row>
        <row r="588">
          <cell r="A588" t="str">
            <v>New Suppliers (Opportunities &amp; Closing)</v>
          </cell>
          <cell r="D588" t="str">
            <v>NHS</v>
          </cell>
          <cell r="G588" t="str">
            <v>Filled</v>
          </cell>
        </row>
        <row r="589">
          <cell r="A589" t="str">
            <v>New Suppliers (Opportunities &amp; Closing)</v>
          </cell>
          <cell r="D589" t="str">
            <v>NHS</v>
          </cell>
          <cell r="G589" t="str">
            <v>Filled</v>
          </cell>
        </row>
        <row r="590">
          <cell r="A590" t="str">
            <v>New Suppliers (Opportunities &amp; Closing)</v>
          </cell>
          <cell r="D590" t="str">
            <v>NHS</v>
          </cell>
          <cell r="G590" t="str">
            <v>Filled</v>
          </cell>
        </row>
        <row r="591">
          <cell r="A591" t="str">
            <v>New Suppliers (Opportunities &amp; Closing)</v>
          </cell>
          <cell r="D591" t="str">
            <v>NHS</v>
          </cell>
          <cell r="G591" t="str">
            <v>Filled</v>
          </cell>
        </row>
        <row r="592">
          <cell r="A592" t="str">
            <v>New Suppliers (Opportunities &amp; Closing)</v>
          </cell>
          <cell r="D592" t="str">
            <v>NHS</v>
          </cell>
          <cell r="G592" t="str">
            <v>Filled</v>
          </cell>
        </row>
        <row r="593">
          <cell r="A593" t="str">
            <v>New Suppliers (Opportunities &amp; Closing)</v>
          </cell>
          <cell r="D593" t="str">
            <v>NHS</v>
          </cell>
          <cell r="G593" t="str">
            <v>Filled</v>
          </cell>
        </row>
        <row r="594">
          <cell r="A594" t="str">
            <v>New Suppliers (Opportunities &amp; Closing)</v>
          </cell>
          <cell r="D594" t="str">
            <v>NHS</v>
          </cell>
          <cell r="G594" t="str">
            <v>Filled</v>
          </cell>
        </row>
        <row r="595">
          <cell r="A595" t="str">
            <v>New Suppliers (Opportunities &amp; Closing)</v>
          </cell>
          <cell r="D595" t="str">
            <v>NHS</v>
          </cell>
          <cell r="G595" t="str">
            <v>Filled</v>
          </cell>
        </row>
        <row r="596">
          <cell r="A596" t="str">
            <v>New Suppliers (Opportunities &amp; Closing)</v>
          </cell>
          <cell r="D596" t="str">
            <v>NHS</v>
          </cell>
          <cell r="G596" t="str">
            <v>Filled</v>
          </cell>
        </row>
        <row r="597">
          <cell r="A597" t="str">
            <v>New Suppliers (Opportunities &amp; Closing)</v>
          </cell>
          <cell r="D597" t="str">
            <v>NHS</v>
          </cell>
          <cell r="G597" t="str">
            <v>Filled</v>
          </cell>
        </row>
        <row r="598">
          <cell r="A598" t="str">
            <v>New Suppliers (Opportunities &amp; Closing)</v>
          </cell>
          <cell r="D598" t="str">
            <v>NHS</v>
          </cell>
          <cell r="G598" t="str">
            <v>Filled</v>
          </cell>
        </row>
        <row r="599">
          <cell r="A599" t="str">
            <v>Operations</v>
          </cell>
          <cell r="D599" t="str">
            <v>CO-CTT</v>
          </cell>
          <cell r="G599" t="str">
            <v>Filled</v>
          </cell>
        </row>
        <row r="600">
          <cell r="A600" t="str">
            <v>Operations</v>
          </cell>
          <cell r="D600" t="str">
            <v>CO</v>
          </cell>
          <cell r="G600" t="str">
            <v>Filled</v>
          </cell>
        </row>
        <row r="601">
          <cell r="A601" t="str">
            <v>Operations</v>
          </cell>
          <cell r="D601" t="str">
            <v>CO</v>
          </cell>
          <cell r="G601" t="str">
            <v>Filled</v>
          </cell>
        </row>
        <row r="602">
          <cell r="A602" t="str">
            <v>FCO/DIT &amp; China</v>
          </cell>
          <cell r="D602" t="str">
            <v>NHS</v>
          </cell>
          <cell r="G602" t="str">
            <v>Filled</v>
          </cell>
        </row>
        <row r="603">
          <cell r="A603" t="str">
            <v xml:space="preserve">New Suppliers (Donations &amp; VIP Assessment)  </v>
          </cell>
          <cell r="D603" t="str">
            <v>CO</v>
          </cell>
          <cell r="G603" t="str">
            <v>Filled</v>
          </cell>
        </row>
        <row r="604">
          <cell r="A604" t="str">
            <v>Rapid Response Team</v>
          </cell>
          <cell r="D604" t="str">
            <v>Deloitte</v>
          </cell>
          <cell r="G604" t="str">
            <v>Filled</v>
          </cell>
        </row>
        <row r="605">
          <cell r="A605" t="str">
            <v>PMO &amp; Communications</v>
          </cell>
          <cell r="D605" t="str">
            <v>CTT</v>
          </cell>
          <cell r="G605" t="str">
            <v>Filled</v>
          </cell>
        </row>
        <row r="606">
          <cell r="A606" t="str">
            <v>PMO &amp; Communications</v>
          </cell>
          <cell r="G606" t="str">
            <v>&lt;Vacancy&gt;</v>
          </cell>
        </row>
        <row r="607">
          <cell r="A607" t="str">
            <v>FCO/DIT &amp; China</v>
          </cell>
          <cell r="D607" t="str">
            <v>LPP</v>
          </cell>
        </row>
        <row r="608">
          <cell r="G608" t="str">
            <v>Filled</v>
          </cell>
        </row>
        <row r="609">
          <cell r="G609" t="str">
            <v>Filled</v>
          </cell>
        </row>
        <row r="610">
          <cell r="A610" t="str">
            <v>Operations</v>
          </cell>
          <cell r="D610" t="str">
            <v>Cabinet Office</v>
          </cell>
          <cell r="G610" t="str">
            <v>Filled</v>
          </cell>
        </row>
        <row r="611">
          <cell r="A611" t="str">
            <v>Operations</v>
          </cell>
          <cell r="D611" t="str">
            <v>Cabinet Office</v>
          </cell>
          <cell r="G611" t="str">
            <v>Filled</v>
          </cell>
        </row>
        <row r="612">
          <cell r="A612" t="str">
            <v>Operations</v>
          </cell>
          <cell r="D612" t="str">
            <v>Cabinet Office</v>
          </cell>
          <cell r="G612" t="str">
            <v>Filled</v>
          </cell>
        </row>
        <row r="613">
          <cell r="D613" t="str">
            <v>NHSE/I - Commercial Directorate</v>
          </cell>
          <cell r="G613" t="str">
            <v>Filled</v>
          </cell>
        </row>
        <row r="614">
          <cell r="D614" t="str">
            <v>NHSEI - Improvement Directorate</v>
          </cell>
          <cell r="G614" t="str">
            <v>Filled</v>
          </cell>
        </row>
        <row r="615">
          <cell r="D615" t="str">
            <v>NHSEI - People Directorate</v>
          </cell>
          <cell r="G615" t="str">
            <v>Filled</v>
          </cell>
        </row>
        <row r="616">
          <cell r="D616" t="str">
            <v>NHSEI - GIRFT</v>
          </cell>
          <cell r="G616" t="str">
            <v>Filled</v>
          </cell>
        </row>
        <row r="617">
          <cell r="D617" t="str">
            <v>NHSEI - People Directorate</v>
          </cell>
          <cell r="G617" t="str">
            <v>Filled</v>
          </cell>
        </row>
        <row r="618">
          <cell r="G618" t="str">
            <v>Filled</v>
          </cell>
        </row>
        <row r="619">
          <cell r="D619" t="str">
            <v>NHSEI - Improvement Directorate</v>
          </cell>
          <cell r="G619" t="str">
            <v>Filled</v>
          </cell>
        </row>
        <row r="620">
          <cell r="D620" t="str">
            <v>NHSEI - Improvement Directorate</v>
          </cell>
          <cell r="G620" t="str">
            <v>Filled</v>
          </cell>
        </row>
        <row r="621">
          <cell r="D621" t="str">
            <v>NHSEI - People Directorate</v>
          </cell>
          <cell r="G621" t="str">
            <v>Filled</v>
          </cell>
        </row>
        <row r="622">
          <cell r="D622" t="str">
            <v>NHSEI - System Improvement</v>
          </cell>
          <cell r="G622" t="str">
            <v>Filled</v>
          </cell>
        </row>
        <row r="623">
          <cell r="D623" t="str">
            <v>NHSEI</v>
          </cell>
          <cell r="G623" t="str">
            <v>Filled</v>
          </cell>
        </row>
        <row r="624">
          <cell r="D624" t="str">
            <v>NHSEI - People Directorate</v>
          </cell>
          <cell r="G624" t="str">
            <v>Filled</v>
          </cell>
        </row>
        <row r="625">
          <cell r="D625" t="str">
            <v>NHSEI - GIRFT</v>
          </cell>
          <cell r="G625" t="str">
            <v>Filled</v>
          </cell>
        </row>
        <row r="626">
          <cell r="D626" t="str">
            <v>NHSEI - People Directorate</v>
          </cell>
          <cell r="G626" t="str">
            <v>Filled</v>
          </cell>
        </row>
        <row r="627">
          <cell r="D627" t="str">
            <v>NHSEI - People Directorate</v>
          </cell>
          <cell r="G627" t="str">
            <v>Filled</v>
          </cell>
        </row>
        <row r="628">
          <cell r="D628" t="str">
            <v>NHSEI - People Directorate</v>
          </cell>
          <cell r="G628" t="str">
            <v>Filled</v>
          </cell>
        </row>
      </sheetData>
      <sheetData sheetId="2"/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INQ000477253%20(1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an Skepper" refreshedDate="46065.515042476851" refreshedVersion="7" recordCount="600" xr:uid="{AF9424E7-9978-4689-BD92-9EF526684B4B}">
  <cacheSource type="worksheet">
    <worksheetSource ref="A1:AA601" sheet="Resource Allocation" r:id="rId2"/>
  </cacheSource>
  <cacheFields count="27">
    <cacheField name="FCO/DIT &amp; China" numFmtId="0">
      <sharedItems/>
    </cacheField>
    <cacheField name="PPE Role" numFmtId="0">
      <sharedItems containsBlank="1"/>
    </cacheField>
    <cacheField name="Name" numFmtId="0">
      <sharedItems containsBlank="1"/>
    </cacheField>
    <cacheField name="Dept/Company" numFmtId="0">
      <sharedItems containsBlank="1" count="61">
        <s v="CO - CTT"/>
        <s v="CO"/>
        <s v="&lt;vacant&gt;"/>
        <s v="Baringa"/>
        <s v="DHSC"/>
        <m/>
        <s v="Deloitte "/>
        <s v="MOD"/>
        <s v="LPP"/>
        <s v="NHS (EOE)"/>
        <s v="NHS (E/I)"/>
        <s v="NHS"/>
        <s v="DfE"/>
        <s v="&lt;Vacancy&gt; DE&amp;S"/>
        <s v="&lt;Vacancy&gt;"/>
        <s v="NHS - Clinical Nurse Procurement Centre for Health"/>
        <s v="HCSA"/>
        <s v="Sheffield Teaching Hospitals"/>
        <s v="UCLH"/>
        <s v="Milton Keynes University Hospital"/>
        <s v="University Hospitals Birmingham"/>
        <s v="North Lincs &amp; Goole"/>
        <s v="St. Helens and Knowsley Teaching Hospitals"/>
        <s v="Manchester University Hospitals"/>
        <s v="Bradford Teaching Hospital"/>
        <s v="NHS Shared Business Services"/>
        <s v="Mid &amp; South Essex University Hospitals Group"/>
        <s v="Hull and East Yorkshire"/>
        <s v="DE&amp;S"/>
        <s v="Catapult (research body)"/>
        <s v="CCS"/>
        <s v="Land Command (MOD)"/>
        <s v="SUPC (HE consortium)"/>
        <s v="Trade"/>
        <s v="TUCO"/>
        <s v="Tate"/>
        <s v="UK SUBS"/>
        <s v="NHS (CPC)"/>
        <s v="Crescent Purchasing Consortium"/>
        <s v="UEL"/>
        <s v="MET Office"/>
        <s v="CITB"/>
        <s v="Arts"/>
        <s v="NHSE/I - Commercial Directorate"/>
        <s v="NHSEI - Improvement Directorate"/>
        <s v="SCCL"/>
        <s v="Home Office"/>
        <s v="DSTL"/>
        <s v="BEIS"/>
        <s v="Ofsted"/>
        <s v="CQC"/>
        <s v="DHSC (Deloitte)"/>
        <s v="Space"/>
        <s v="UKTI"/>
        <s v="FCO"/>
        <s v="NHS (E)"/>
        <s v="NHS - GIRFT"/>
        <s v="NHSEI - GIRFT"/>
        <s v="NHSEI - People Directorate"/>
        <s v="NHSEI - Strategic Workforce / HR"/>
        <s v="CO-CTT"/>
      </sharedItems>
    </cacheField>
    <cacheField name="Shift" numFmtId="0">
      <sharedItems/>
    </cacheField>
    <cacheField name="Responsibilities" numFmtId="0">
      <sharedItems containsBlank="1"/>
    </cacheField>
    <cacheField name="Status" numFmtId="0">
      <sharedItems/>
    </cacheField>
    <cacheField name="Reporting to" numFmtId="0">
      <sharedItems containsBlank="1"/>
    </cacheField>
    <cacheField name="Email" numFmtId="0">
      <sharedItems containsBlank="1"/>
    </cacheField>
    <cacheField name="Mobile" numFmtId="0">
      <sharedItems containsBlank="1" containsMixedTypes="1" containsNumber="1" containsInteger="1" minValue="1516765951" maxValue="447754746753"/>
    </cacheField>
    <cacheField name="Start Date" numFmtId="0">
      <sharedItems containsDate="1" containsBlank="1" containsMixedTypes="1" minDate="2020-03-20T00:00:00" maxDate="2020-05-21T00:00:00"/>
    </cacheField>
    <cacheField name="Leave Date/Exit strategy prioritisation" numFmtId="0">
      <sharedItems containsDate="1" containsBlank="1" containsMixedTypes="1" minDate="2020-03-30T00:00:00" maxDate="2020-06-09T00:00:00"/>
    </cacheField>
    <cacheField name="Mendix trained request sent" numFmtId="0">
      <sharedItems containsBlank="1"/>
    </cacheField>
    <cacheField name="Head of / Line Manager" numFmtId="0">
      <sharedItems containsBlank="1"/>
    </cacheField>
    <cacheField name="Line Manager Email" numFmtId="0">
      <sharedItems containsBlank="1"/>
    </cacheField>
    <cacheField name="Team" numFmtId="0">
      <sharedItems containsBlank="1"/>
    </cacheField>
    <cacheField name="Grade/Band" numFmtId="0">
      <sharedItems containsBlank="1" containsMixedTypes="1" containsNumber="1" containsInteger="1" minValue="7" maxValue="7"/>
    </cacheField>
    <cacheField name="Job Title" numFmtId="0">
      <sharedItems containsBlank="1"/>
    </cacheField>
    <cacheField name="Notes" numFmtId="0">
      <sharedItems containsNonDate="0" containsString="0" containsBlank="1"/>
    </cacheField>
    <cacheField name="Staff ID - VISIO" numFmtId="0">
      <sharedItems containsNonDate="0" containsString="0" containsBlank="1"/>
    </cacheField>
    <cacheField name="Supervisor ID-VISIO" numFmtId="0">
      <sharedItems containsNonDate="0" containsString="0" containsBlank="1"/>
    </cacheField>
    <cacheField name="Org Chart" numFmtId="0">
      <sharedItems containsBlank="1"/>
    </cacheField>
    <cacheField name="Org check" numFmtId="0">
      <sharedItems containsBlank="1"/>
    </cacheField>
    <cacheField name="Leaver" numFmtId="0">
      <sharedItems containsBlank="1"/>
    </cacheField>
    <cacheField name="Last login" numFmtId="0">
      <sharedItems containsDate="1" containsBlank="1" containsMixedTypes="1" minDate="2020-04-09T00:00:00" maxDate="2020-04-24T00:00:00"/>
    </cacheField>
    <cacheField name="Note" numFmtId="0">
      <sharedItems containsBlank="1"/>
    </cacheField>
    <cacheField name="Count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0">
  <r>
    <s v="Leadership"/>
    <s v="PPE Cell Lead"/>
    <s v="Andy Wood"/>
    <x v="0"/>
    <s v="Day"/>
    <s v="Overall lead, interfaces"/>
    <s v="Filled"/>
    <s v="Emily Lawson"/>
    <s v="Andy.wood@cabinetoffice.gov.uk"/>
    <s v="07593 521331"/>
    <s v="N/A"/>
    <m/>
    <m/>
    <m/>
    <s v="Janette.Gibbs@cabinetoffice.gov.uk"/>
    <m/>
    <s v="SCS1"/>
    <s v="Deputy Director, Commercial Specialist"/>
    <m/>
    <m/>
    <m/>
    <s v="Jo's org chart"/>
    <m/>
    <e v="#N/A"/>
    <e v="#N/A"/>
    <m/>
    <n v="1"/>
  </r>
  <r>
    <s v="PMO &amp; Communications "/>
    <s v="PMO"/>
    <s v="Alice Dodden"/>
    <x v="0"/>
    <s v="Day"/>
    <s v="PMO"/>
    <s v="Filled"/>
    <s v="Andy Wood"/>
    <s v="Alice.Dodden@cabinetoffice.gov.uk"/>
    <m/>
    <d v="2020-03-25T00:00:00"/>
    <m/>
    <m/>
    <m/>
    <m/>
    <m/>
    <m/>
    <m/>
    <m/>
    <m/>
    <m/>
    <s v="Jo's org chart"/>
    <m/>
    <e v="#N/A"/>
    <e v="#N/A"/>
    <m/>
    <n v="1"/>
  </r>
  <r>
    <s v="PMO &amp; Communications "/>
    <s v="PMO"/>
    <s v="Ibrahim Ghani"/>
    <x v="1"/>
    <s v="Day"/>
    <s v="PMO"/>
    <s v="Filled"/>
    <s v="Rob Brown"/>
    <s v="ibrahim.ghani1@cabinetoffice.gov.uk"/>
    <m/>
    <m/>
    <m/>
    <m/>
    <m/>
    <m/>
    <m/>
    <m/>
    <m/>
    <m/>
    <m/>
    <m/>
    <s v="Jo's org chart"/>
    <m/>
    <e v="#N/A"/>
    <e v="#N/A"/>
    <m/>
    <n v="1"/>
  </r>
  <r>
    <s v="PMO &amp; Communications "/>
    <s v="PMO"/>
    <s v="&lt;Vacant&gt;"/>
    <x v="2"/>
    <s v="Day"/>
    <s v="PMO"/>
    <s v="Vacant"/>
    <s v="Rob Brown"/>
    <s v="Vacant"/>
    <m/>
    <d v="2020-04-14T00:00:00"/>
    <m/>
    <m/>
    <m/>
    <m/>
    <m/>
    <m/>
    <m/>
    <m/>
    <m/>
    <m/>
    <s v="Jo's org chart"/>
    <m/>
    <e v="#N/A"/>
    <e v="#N/A"/>
    <m/>
    <n v="1"/>
  </r>
  <r>
    <s v="PMO &amp; Communications "/>
    <s v="PMO"/>
    <s v="Rob Brown"/>
    <x v="1"/>
    <s v="Day"/>
    <s v="PMO"/>
    <s v="Filled"/>
    <s v="Andy Wood"/>
    <s v="Rob.Brown@cabinetoffice.gov.uk"/>
    <s v="07701 395585"/>
    <s v="N/A"/>
    <m/>
    <m/>
    <m/>
    <m/>
    <m/>
    <m/>
    <m/>
    <m/>
    <m/>
    <m/>
    <s v="Jo's org chart"/>
    <m/>
    <e v="#N/A"/>
    <e v="#N/A"/>
    <m/>
    <n v="1"/>
  </r>
  <r>
    <s v="New Suppliers &amp; Technical Assurance"/>
    <s v="New Suppliers &amp; Technical Assurance - Lead"/>
    <s v="Darren Blackburn"/>
    <x v="0"/>
    <s v="Day"/>
    <s v="Purchase to pay process – new supplier (existing suppliers tbc)"/>
    <s v="Filled"/>
    <s v="Andy Wood"/>
    <s v="Darren.blackburn@cabinetoffice.gov.uk"/>
    <s v="07525 310326"/>
    <s v="N/A"/>
    <m/>
    <m/>
    <m/>
    <m/>
    <m/>
    <m/>
    <m/>
    <m/>
    <m/>
    <m/>
    <s v="Jo's org chart"/>
    <m/>
    <e v="#N/A"/>
    <e v="#N/A"/>
    <m/>
    <n v="1"/>
  </r>
  <r>
    <s v="New Suppliers &amp; Technical Assurance"/>
    <s v="New Suppliers &amp; Technical Assurance - Support"/>
    <s v="Stuart Rowe "/>
    <x v="0"/>
    <s v="Day"/>
    <s v="Purchase to pay process – new supplier (existing suppliers tbc)"/>
    <s v="Filled"/>
    <s v="Darren Blackburn"/>
    <s v="stuart.rowe@cabinetoffice.gov.uk "/>
    <s v="07925 894 450"/>
    <m/>
    <m/>
    <m/>
    <m/>
    <m/>
    <m/>
    <m/>
    <m/>
    <m/>
    <m/>
    <m/>
    <s v="Jo's org chart"/>
    <m/>
    <e v="#N/A"/>
    <e v="#N/A"/>
    <m/>
    <n v="1"/>
  </r>
  <r>
    <s v="Strategy Support"/>
    <s v="Strategy - Support"/>
    <s v="Sarah Ashley "/>
    <x v="3"/>
    <s v="Day"/>
    <s v="Sourcing of PPE products from existing and new suppliers"/>
    <s v="Filled"/>
    <s v="Rob Nixon"/>
    <s v="Sarah.Ashley@cabinetoffice.gov.uk"/>
    <s v="07944 857220"/>
    <d v="2020-03-20T00:00:00"/>
    <m/>
    <m/>
    <m/>
    <m/>
    <m/>
    <s v="SCS1"/>
    <s v="Deputy Director, Commercial Specialist"/>
    <m/>
    <m/>
    <m/>
    <s v="Jo's org chart"/>
    <m/>
    <e v="#N/A"/>
    <e v="#N/A"/>
    <m/>
    <n v="1"/>
  </r>
  <r>
    <s v="Strategy Support"/>
    <s v="Strategy - Lead"/>
    <s v="Rob Nixon"/>
    <x v="0"/>
    <s v="Day"/>
    <s v="Sourcing of PPE products from existing and new suppliers"/>
    <s v="Filled"/>
    <s v="Jo Newman"/>
    <s v="rob.nixon@cabinetoffice.gov.uk"/>
    <s v="07753 276 962"/>
    <d v="2020-04-01T00:00:00"/>
    <m/>
    <m/>
    <m/>
    <s v="Janette.Gibbs@cabinetoffice.gov.uk"/>
    <m/>
    <s v="SCS1"/>
    <s v="Deputy Director, Commercial Specialist"/>
    <m/>
    <m/>
    <m/>
    <s v="Jo's org chart"/>
    <m/>
    <e v="#N/A"/>
    <e v="#N/A"/>
    <m/>
    <n v="1"/>
  </r>
  <r>
    <s v="New Suppliers (Procurement) "/>
    <s v="Deputy Head Procurement (P2P)"/>
    <s v="Lisa Murphy"/>
    <x v="3"/>
    <s v="Day"/>
    <s v="Purchase to pay process – new supplier (existing suppliers tbc)"/>
    <s v="Left"/>
    <s v="Darren Blackburn"/>
    <s v="Lisa.murphy@baringa.com"/>
    <s v="07577 240497"/>
    <d v="2020-03-22T00:00:00"/>
    <m/>
    <m/>
    <m/>
    <m/>
    <m/>
    <m/>
    <m/>
    <m/>
    <m/>
    <m/>
    <s v="Not on org chart"/>
    <m/>
    <e v="#N/A"/>
    <e v="#N/A"/>
    <m/>
    <m/>
  </r>
  <r>
    <s v="New Suppliers (Procurement) "/>
    <s v="Finance CFO"/>
    <s v="Chris Young"/>
    <x v="4"/>
    <s v="Day"/>
    <s v="CFO"/>
    <s v="Enabler"/>
    <s v="Emily Lawson"/>
    <s v="Christopher.Young@dhsc.gov.uk"/>
    <s v="0113 25 45829"/>
    <d v="2020-03-22T00:00:00"/>
    <m/>
    <m/>
    <m/>
    <m/>
    <m/>
    <m/>
    <m/>
    <m/>
    <m/>
    <m/>
    <s v="Not on org chart"/>
    <m/>
    <e v="#N/A"/>
    <e v="#N/A"/>
    <m/>
    <m/>
  </r>
  <r>
    <s v="New Suppliers (Procurement) "/>
    <s v="Procurement SRO"/>
    <s v="Edward James"/>
    <x v="4"/>
    <s v="Day"/>
    <s v="Procurement SRO"/>
    <s v="Filled"/>
    <s v="Darren Blackburn"/>
    <s v="Edward.james@dhsc.gov.uk"/>
    <s v="07789 653275"/>
    <m/>
    <m/>
    <m/>
    <m/>
    <m/>
    <m/>
    <m/>
    <m/>
    <m/>
    <m/>
    <m/>
    <s v="Jo's org chart"/>
    <m/>
    <e v="#N/A"/>
    <e v="#N/A"/>
    <m/>
    <n v="1"/>
  </r>
  <r>
    <s v="New Suppliers (Procurement) "/>
    <s v="Policy Lead"/>
    <s v="Ricky Webb"/>
    <x v="4"/>
    <s v="Day"/>
    <s v="Policy Lead"/>
    <s v="Filled"/>
    <s v="Edward James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Policy"/>
    <s v="Amjad Kazmi"/>
    <x v="4"/>
    <s v="Day"/>
    <s v="Policy"/>
    <s v="Filled"/>
    <s v="Ricky Webb"/>
    <s v="amjad.kazmi@dhsc.gov.uk"/>
    <m/>
    <m/>
    <m/>
    <m/>
    <m/>
    <m/>
    <m/>
    <m/>
    <m/>
    <m/>
    <m/>
    <m/>
    <s v="Not on org chart"/>
    <m/>
    <e v="#N/A"/>
    <e v="#N/A"/>
    <s v="check with Helen and Gemma"/>
    <n v="1"/>
  </r>
  <r>
    <s v="New Suppliers (Procurement) "/>
    <s v="Policy"/>
    <s v="Claire Mallett"/>
    <x v="4"/>
    <s v="Day"/>
    <s v="Policy"/>
    <s v="Filled"/>
    <s v="Ricky Webb"/>
    <m/>
    <m/>
    <m/>
    <m/>
    <m/>
    <m/>
    <m/>
    <m/>
    <m/>
    <m/>
    <m/>
    <m/>
    <m/>
    <s v="Not on org chart"/>
    <m/>
    <e v="#N/A"/>
    <e v="#N/A"/>
    <s v="check with Helen and Gemma"/>
    <n v="1"/>
  </r>
  <r>
    <s v="New Suppliers (Procurement) "/>
    <s v="Freight Lead"/>
    <s v="Neil Hail"/>
    <x v="1"/>
    <s v="Day"/>
    <s v="Freight Lead"/>
    <s v="Filled"/>
    <s v="Edward James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Freight"/>
    <s v="&lt;Vacancy&gt;"/>
    <x v="5"/>
    <s v="Day"/>
    <s v="Freight"/>
    <s v="&lt;Vacancy&gt;"/>
    <s v="Neil Hall"/>
    <m/>
    <m/>
    <m/>
    <m/>
    <m/>
    <m/>
    <m/>
    <m/>
    <m/>
    <m/>
    <m/>
    <m/>
    <m/>
    <s v="Jo's org chart"/>
    <m/>
    <e v="#N/A"/>
    <e v="#N/A"/>
    <m/>
    <m/>
  </r>
  <r>
    <s v="New Suppliers (Procurement) "/>
    <s v="Procurement Lead"/>
    <s v="Lucy Mason"/>
    <x v="4"/>
    <s v="Day"/>
    <s v="Procurement Lead"/>
    <s v="Filled"/>
    <s v="Edward James"/>
    <s v="Lucy.Mason1@dhsc.gov.uk"/>
    <m/>
    <m/>
    <m/>
    <m/>
    <m/>
    <m/>
    <m/>
    <m/>
    <m/>
    <m/>
    <m/>
    <m/>
    <s v="Jo's org chart"/>
    <m/>
    <e v="#N/A"/>
    <e v="#N/A"/>
    <m/>
    <n v="1"/>
  </r>
  <r>
    <s v="New Suppliers (Procurement) "/>
    <s v="PPE Make"/>
    <s v="Donna Reynolds"/>
    <x v="4"/>
    <s v="Day"/>
    <s v="PPE MAKE "/>
    <s v="Filled"/>
    <s v="Lucy Mason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Procurement Operations"/>
    <s v="Mike Hassell"/>
    <x v="4"/>
    <s v="Day"/>
    <s v="Procurement Operations"/>
    <s v="Filled"/>
    <s v="Lucy Mason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Testing Pillar"/>
    <s v="Sam Richman"/>
    <x v="4"/>
    <s v="Day"/>
    <s v="Testing Pillar"/>
    <s v="Filled"/>
    <s v="Lucy Mason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Non-Clinical Good &amp; Services"/>
    <s v="Toby Fogg"/>
    <x v="4"/>
    <s v="Day"/>
    <s v="Non-Clinical Good &amp; Services"/>
    <s v="Filled"/>
    <s v="Lucy Mason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PPE Make"/>
    <s v="Lauren Roberts"/>
    <x v="4"/>
    <s v="Day"/>
    <s v="PPE MAKE "/>
    <s v="Filled"/>
    <s v="Lucy Mason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IT &amp; Digital Pillar"/>
    <s v="Sachin Joshi"/>
    <x v="4"/>
    <s v="Day"/>
    <s v="IT &amp; Digital Pillar"/>
    <s v="Filled"/>
    <s v="Lucy Mason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IT &amp; Digital Pillar"/>
    <s v="Alex Williams"/>
    <x v="4"/>
    <s v="Day"/>
    <s v="IT &amp; Digital Pillar"/>
    <s v="Filled"/>
    <s v="Lucy Mason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MDCC/ PPE Pillar"/>
    <s v="Oliver Cuerden"/>
    <x v="4"/>
    <s v="Day"/>
    <s v="MDCC/ PPE Pillar"/>
    <s v="Filled"/>
    <s v="Lucy Mason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Surge Hospitals"/>
    <s v="Cliff Jones"/>
    <x v="4"/>
    <s v="Day"/>
    <s v="Surge Hospitals"/>
    <s v="Filled"/>
    <s v="Edward James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Surge Hospitals"/>
    <s v="Graham Bell"/>
    <x v="4"/>
    <s v="Day"/>
    <s v="Surge Hospitals"/>
    <s v="Filled"/>
    <s v="Cliff Jones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Surge Hospitals"/>
    <s v="David Low"/>
    <x v="4"/>
    <s v="Day"/>
    <s v="Surge Hospitals"/>
    <s v="Filled"/>
    <s v="Cliff Jones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Surge Hospitals"/>
    <s v="Andy Mitchell"/>
    <x v="4"/>
    <s v="Day"/>
    <s v="Surge Hospitals"/>
    <s v="Filled"/>
    <s v="Cliff Jones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Medicines Pillar"/>
    <s v="Simeon Hadebe"/>
    <x v="4"/>
    <s v="Day"/>
    <s v="Medicines Pillar"/>
    <s v="Filled"/>
    <s v="Edward James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Medicines Pillar"/>
    <s v="Stuart Cameron"/>
    <x v="4"/>
    <s v="Day"/>
    <s v="Medicines Pillar"/>
    <s v="Filled"/>
    <s v="Simeon Hadebe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Medicines Pillar"/>
    <s v="John Cook"/>
    <x v="4"/>
    <s v="Day"/>
    <s v="Medicines Pillar"/>
    <s v="Filled"/>
    <s v="Simeon Hadebe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Medicines Pillar"/>
    <s v="Alex Funnell"/>
    <x v="4"/>
    <s v="Day"/>
    <s v="Medicines Pillar"/>
    <s v="Filled"/>
    <s v="Simeon Hadebe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Medicines Pillar"/>
    <s v="Natalie Howell"/>
    <x v="4"/>
    <s v="Day"/>
    <s v="Medicines Pillar"/>
    <s v="Filled"/>
    <s v="Simeon Hadebe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Medicines Pillar"/>
    <s v="Graham Jones"/>
    <x v="4"/>
    <s v="Day"/>
    <s v="Medicines Pillar"/>
    <s v="Filled"/>
    <s v="Simeon Hadebe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Medicines Pillar"/>
    <s v="Lynne Nichols"/>
    <x v="4"/>
    <s v="Day"/>
    <s v="Medicines Pillar"/>
    <s v="Filled"/>
    <s v="Simeon Hadebe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Medicines Pillar"/>
    <s v="Alan Russell"/>
    <x v="4"/>
    <s v="Day"/>
    <s v="Medicines Pillar"/>
    <s v="Filled"/>
    <s v="Simeon Hadebe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Medicines Pillar"/>
    <s v="Alan White"/>
    <x v="4"/>
    <s v="Day"/>
    <s v="Medicines Pillar"/>
    <s v="Filled"/>
    <s v="Simeon Hadebe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Procurement Operations"/>
    <s v="Sanjay Chana"/>
    <x v="4"/>
    <s v="Day"/>
    <s v="IT &amp; Digital Pillar"/>
    <s v="Filled"/>
    <s v="Lucy Mason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Procurement Operations"/>
    <s v="Alex Baker"/>
    <x v="4"/>
    <s v="Day"/>
    <s v="Procurement Operations"/>
    <s v="Filled"/>
    <s v="Toby Fogg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Procurement Operations"/>
    <s v="Martin Hartley"/>
    <x v="4"/>
    <s v="Day"/>
    <s v="Procurement Operations"/>
    <s v="Filled"/>
    <s v="Toby Fogg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Bench"/>
    <s v="Tena Walker"/>
    <x v="4"/>
    <s v="Day"/>
    <s v="Bench"/>
    <s v="Filled"/>
    <s v="TBC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Surge Hospitals"/>
    <s v="Adam Holmes"/>
    <x v="4"/>
    <s v="Day"/>
    <s v="Surge Hospitals"/>
    <s v="Filled"/>
    <s v="Cliff Jones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Procurement Operations"/>
    <s v="Mo Ali"/>
    <x v="4"/>
    <s v="Day"/>
    <s v="Procurement Operations"/>
    <s v="Filled"/>
    <s v="Toby Fogg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Policy"/>
    <s v="Owen Warwick"/>
    <x v="4"/>
    <s v="Day"/>
    <s v="Policy "/>
    <s v="Filled"/>
    <s v="Rick Webb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Policy "/>
    <s v="Pat Kavanagh"/>
    <x v="4"/>
    <s v="Day"/>
    <s v="Policy "/>
    <s v="Filled"/>
    <s v="Rick Webb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Atamis Go-Live Lead"/>
    <s v="Tom Cox"/>
    <x v="4"/>
    <s v="Day"/>
    <s v="Atamis Go-Live "/>
    <s v="Filled"/>
    <s v="Edward James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Atamis Go-Live "/>
    <s v="Tim Wightman"/>
    <x v="4"/>
    <s v="Day"/>
    <s v="Atamis Go-Live "/>
    <s v="Filled"/>
    <s v="Tom Cox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Atamis Go-Live "/>
    <s v="Poppy Eldred"/>
    <x v="4"/>
    <s v="Day"/>
    <s v="Atamis Go-Live "/>
    <s v="Filled"/>
    <s v="Tom Cox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Policy"/>
    <s v="Anna Hock"/>
    <x v="4"/>
    <s v="Day"/>
    <s v="Policy "/>
    <s v="Filled"/>
    <s v="Rick Webb"/>
    <m/>
    <m/>
    <m/>
    <m/>
    <m/>
    <m/>
    <m/>
    <m/>
    <m/>
    <m/>
    <m/>
    <m/>
    <m/>
    <s v="Jo's org chart"/>
    <m/>
    <e v="#N/A"/>
    <e v="#N/A"/>
    <m/>
    <n v="1"/>
  </r>
  <r>
    <s v="New Suppliers (Procurement) "/>
    <s v="Fraud Support"/>
    <s v="Kevin Wilkinson"/>
    <x v="4"/>
    <s v="Day"/>
    <s v="Fraud Support"/>
    <s v="Filled"/>
    <s v="Edward James"/>
    <m/>
    <m/>
    <d v="2020-05-20T00:00:00"/>
    <m/>
    <m/>
    <m/>
    <m/>
    <m/>
    <m/>
    <m/>
    <m/>
    <m/>
    <m/>
    <m/>
    <m/>
    <m/>
    <m/>
    <m/>
    <m/>
  </r>
  <r>
    <s v="New Suppliers (Procurement) "/>
    <s v="Testing Pillar"/>
    <s v="Paul Gaffney"/>
    <x v="4"/>
    <s v="Day"/>
    <s v="Testing Pillar"/>
    <s v="Filled"/>
    <s v="Lucy Mason"/>
    <m/>
    <m/>
    <d v="2020-05-20T00:00:00"/>
    <m/>
    <m/>
    <m/>
    <m/>
    <m/>
    <m/>
    <m/>
    <m/>
    <m/>
    <m/>
    <m/>
    <m/>
    <m/>
    <m/>
    <m/>
    <m/>
  </r>
  <r>
    <s v="New Suppliers (Procurement) "/>
    <s v="IT &amp; Digital Pillar"/>
    <s v="David Parker       "/>
    <x v="4"/>
    <s v="Day"/>
    <s v="IT &amp; Digital Pillar"/>
    <s v="Filled"/>
    <s v="Lucy Mason"/>
    <m/>
    <m/>
    <d v="2020-05-20T00:00:00"/>
    <m/>
    <m/>
    <m/>
    <m/>
    <m/>
    <m/>
    <m/>
    <m/>
    <m/>
    <m/>
    <m/>
    <m/>
    <m/>
    <m/>
    <m/>
    <m/>
  </r>
  <r>
    <s v="New Suppliers (Procurement) "/>
    <s v="Track &amp; Trace"/>
    <s v="Connie Lips"/>
    <x v="4"/>
    <s v="Day"/>
    <s v="Track &amp; Trace"/>
    <s v="Filled"/>
    <s v="Lucy Mason"/>
    <m/>
    <m/>
    <d v="2020-05-20T00:00:00"/>
    <m/>
    <m/>
    <m/>
    <m/>
    <m/>
    <m/>
    <m/>
    <m/>
    <m/>
    <m/>
    <m/>
    <m/>
    <m/>
    <m/>
    <m/>
    <m/>
  </r>
  <r>
    <s v="New Suppliers (Procurement) "/>
    <s v="PPE Buy"/>
    <s v="Rhona Williamson"/>
    <x v="4"/>
    <s v="Day"/>
    <s v="PPE Buy"/>
    <s v="Filled"/>
    <s v="Lucy Mason"/>
    <m/>
    <m/>
    <d v="2020-05-20T00:00:00"/>
    <m/>
    <m/>
    <m/>
    <m/>
    <m/>
    <m/>
    <m/>
    <m/>
    <m/>
    <m/>
    <m/>
    <m/>
    <m/>
    <m/>
    <m/>
    <m/>
  </r>
  <r>
    <s v="New Suppliers (Procurement) "/>
    <s v="PPE Make"/>
    <s v="Sarah Johnson"/>
    <x v="4"/>
    <s v="Day"/>
    <s v="PPE Make"/>
    <s v="Filled"/>
    <s v="Lucy Mason"/>
    <m/>
    <m/>
    <d v="2020-05-20T00:00:00"/>
    <m/>
    <m/>
    <m/>
    <m/>
    <m/>
    <m/>
    <m/>
    <m/>
    <m/>
    <m/>
    <m/>
    <m/>
    <m/>
    <m/>
    <m/>
    <m/>
  </r>
  <r>
    <s v="New Suppliers (Procurement) "/>
    <s v="Procurement Operations"/>
    <s v="Niamh Steward"/>
    <x v="4"/>
    <s v="Day"/>
    <s v="Procurement Operations"/>
    <s v="Filled"/>
    <s v="Lucy Mason"/>
    <m/>
    <m/>
    <d v="2020-05-20T00:00:00"/>
    <m/>
    <m/>
    <m/>
    <m/>
    <m/>
    <m/>
    <m/>
    <m/>
    <m/>
    <m/>
    <m/>
    <m/>
    <m/>
    <m/>
    <m/>
    <m/>
  </r>
  <r>
    <s v="New Suppliers (Procurement) "/>
    <s v="Procurement Operations"/>
    <s v="Charlotte England"/>
    <x v="4"/>
    <s v="Day"/>
    <s v="Procurement Operations"/>
    <s v="Filled"/>
    <s v="Lucy Mason"/>
    <m/>
    <m/>
    <d v="2020-05-20T00:00:00"/>
    <m/>
    <m/>
    <m/>
    <m/>
    <m/>
    <m/>
    <m/>
    <m/>
    <m/>
    <m/>
    <m/>
    <m/>
    <m/>
    <m/>
    <m/>
    <m/>
  </r>
  <r>
    <s v="New Suppliers (Procurement) "/>
    <s v="Procurement Operations"/>
    <s v="Asmajan Noori"/>
    <x v="4"/>
    <s v="Day"/>
    <s v="Procurement Operations"/>
    <s v="Filled"/>
    <s v="Lucy Mason"/>
    <m/>
    <m/>
    <d v="2020-05-20T00:00:00"/>
    <m/>
    <m/>
    <m/>
    <m/>
    <m/>
    <m/>
    <m/>
    <m/>
    <m/>
    <m/>
    <m/>
    <m/>
    <m/>
    <m/>
    <m/>
    <m/>
  </r>
  <r>
    <s v="New Suppliers (Logistics) "/>
    <s v="Logistics Team Lead"/>
    <s v="Nick Parkes"/>
    <x v="4"/>
    <s v="Day"/>
    <s v="Logistics Team Lead"/>
    <s v="Enabler"/>
    <s v="Darren Blackburn"/>
    <s v="??"/>
    <s v="??"/>
    <s v="??"/>
    <m/>
    <m/>
    <m/>
    <m/>
    <m/>
    <m/>
    <m/>
    <m/>
    <m/>
    <m/>
    <s v="Not on org chart"/>
    <m/>
    <e v="#N/A"/>
    <e v="#N/A"/>
    <m/>
    <m/>
  </r>
  <r>
    <s v="New Suppliers (Logistics) "/>
    <s v="Logistics Strategy "/>
    <s v="Chris Melton "/>
    <x v="6"/>
    <s v="Day"/>
    <s v="Logistics Support"/>
    <s v="Filled"/>
    <s v="Nick Parkes"/>
    <m/>
    <m/>
    <m/>
    <m/>
    <m/>
    <m/>
    <m/>
    <m/>
    <m/>
    <m/>
    <m/>
    <m/>
    <m/>
    <s v="Jo's org chart"/>
    <m/>
    <e v="#N/A"/>
    <e v="#N/A"/>
    <m/>
    <n v="1"/>
  </r>
  <r>
    <s v="New Suppliers (Logistics) "/>
    <s v="Logistics Strategy "/>
    <s v="Jamie Smallman"/>
    <x v="6"/>
    <s v="Day"/>
    <s v="Logistics Support"/>
    <s v="Filled"/>
    <s v="Nick Parkes"/>
    <m/>
    <m/>
    <m/>
    <m/>
    <m/>
    <m/>
    <m/>
    <m/>
    <m/>
    <m/>
    <m/>
    <m/>
    <m/>
    <s v="Jo's org chart"/>
    <m/>
    <e v="#N/A"/>
    <e v="#N/A"/>
    <m/>
    <n v="1"/>
  </r>
  <r>
    <s v="New Suppliers (Logistics) "/>
    <s v="Logistics Support"/>
    <s v="Harry Gilbert"/>
    <x v="6"/>
    <s v="Day"/>
    <s v="Logistics Support"/>
    <s v="Filled"/>
    <s v="Nick Parkes"/>
    <m/>
    <m/>
    <m/>
    <m/>
    <m/>
    <m/>
    <m/>
    <m/>
    <m/>
    <m/>
    <m/>
    <m/>
    <m/>
    <s v="Jo's org chart"/>
    <m/>
    <e v="#N/A"/>
    <e v="#N/A"/>
    <m/>
    <n v="1"/>
  </r>
  <r>
    <s v="New Suppliers (Logistics) "/>
    <s v="Logistics Support"/>
    <s v="Kitty Benzecry"/>
    <x v="6"/>
    <s v="Day"/>
    <s v="Logistics Support"/>
    <s v="&lt;Vacancy&gt;"/>
    <s v="Nick Parkes"/>
    <m/>
    <m/>
    <m/>
    <m/>
    <m/>
    <m/>
    <m/>
    <m/>
    <m/>
    <m/>
    <m/>
    <m/>
    <m/>
    <s v="Jo's org chart"/>
    <m/>
    <e v="#N/A"/>
    <e v="#N/A"/>
    <m/>
    <m/>
  </r>
  <r>
    <s v="New Suppliers (Logistics) "/>
    <s v="Logistics Support"/>
    <s v="Vacancy "/>
    <x v="6"/>
    <s v="Day"/>
    <s v="Logistics Support"/>
    <s v="&lt;Vacancy&gt;"/>
    <s v="Nick Parkes"/>
    <m/>
    <m/>
    <m/>
    <m/>
    <m/>
    <m/>
    <m/>
    <m/>
    <m/>
    <m/>
    <m/>
    <m/>
    <m/>
    <s v="Jo's org chart"/>
    <m/>
    <e v="#N/A"/>
    <e v="#N/A"/>
    <m/>
    <m/>
  </r>
  <r>
    <s v="New Suppliers (Logistics) "/>
    <s v="Logistics Support"/>
    <s v="Vacancy "/>
    <x v="6"/>
    <s v="Day"/>
    <s v="Logistics Support"/>
    <s v="&lt;Vacancy&gt;"/>
    <s v="Nick Parkes"/>
    <m/>
    <m/>
    <m/>
    <m/>
    <m/>
    <m/>
    <m/>
    <m/>
    <m/>
    <m/>
    <m/>
    <m/>
    <m/>
    <s v="Jo's org chart"/>
    <m/>
    <e v="#N/A"/>
    <e v="#N/A"/>
    <m/>
    <m/>
  </r>
  <r>
    <s v="FCO/DIT &amp; China"/>
    <s v="FCO/DIT &amp; China - Lead "/>
    <s v="Michael Jordan "/>
    <x v="0"/>
    <s v="Day"/>
    <s v="Lead of FCO/DIT &amp; China workstream"/>
    <s v="Filled"/>
    <s v="Andy Wood "/>
    <s v="Michael.Jordon1@cabinetoffice.gov.uk"/>
    <m/>
    <m/>
    <m/>
    <m/>
    <m/>
    <m/>
    <m/>
    <m/>
    <m/>
    <m/>
    <m/>
    <m/>
    <s v="Jo's org chart"/>
    <m/>
    <e v="#N/A"/>
    <e v="#N/A"/>
    <m/>
    <n v="1"/>
  </r>
  <r>
    <s v="FCO/DIT &amp; China"/>
    <s v="FCO/DIT &amp; China - Commercial Support"/>
    <s v="Kieran Jones"/>
    <x v="7"/>
    <s v="Day"/>
    <s v="Translation"/>
    <s v="Filled"/>
    <s v="Michael Jordan"/>
    <s v="keiran.jones231@bc.mod.gov.uk"/>
    <s v="&lt;Vacancy&gt;"/>
    <d v="2020-04-29T00:00:00"/>
    <m/>
    <m/>
    <m/>
    <m/>
    <m/>
    <m/>
    <m/>
    <m/>
    <m/>
    <m/>
    <s v="Jo's org chart"/>
    <m/>
    <e v="#N/A"/>
    <e v="#N/A"/>
    <m/>
    <n v="1"/>
  </r>
  <r>
    <s v="New Suppliers (FCO/DIT &amp; China)"/>
    <s v="FCO/DIT &amp; China - Support"/>
    <s v="Steve Dunkerley"/>
    <x v="8"/>
    <s v="Day"/>
    <s v="Lead for China workstream"/>
    <s v="Filled"/>
    <s v="Michael Jordan"/>
    <s v="steve.dunkerley@lpp.nhs.uk"/>
    <s v="07919 001803"/>
    <d v="2020-03-25T00:00:00"/>
    <d v="2020-05-29T00:00:00"/>
    <m/>
    <m/>
    <m/>
    <m/>
    <m/>
    <m/>
    <m/>
    <m/>
    <m/>
    <s v="Jo's org chart"/>
    <m/>
    <e v="#N/A"/>
    <e v="#N/A"/>
    <m/>
    <n v="1"/>
  </r>
  <r>
    <s v="New Suppliers (FCO/DIT &amp; China)"/>
    <s v="FCO/DIT &amp; China - Support"/>
    <s v="Jill Kettle"/>
    <x v="9"/>
    <s v="Day"/>
    <s v="Sourcing Support"/>
    <s v="Filled"/>
    <s v="Michael Jordan"/>
    <s v="Jill.kettle@eoecph.nhs.uk"/>
    <s v="07983 339010"/>
    <d v="2020-03-26T00:00:00"/>
    <m/>
    <m/>
    <m/>
    <m/>
    <m/>
    <m/>
    <m/>
    <m/>
    <m/>
    <m/>
    <s v="Jo's org chart"/>
    <m/>
    <e v="#N/A"/>
    <e v="#N/A"/>
    <m/>
    <n v="1"/>
  </r>
  <r>
    <s v="New Suppliers (FCO/DIT &amp; China)"/>
    <s v="FCO/DIT &amp; China - Support"/>
    <s v="Anton Miedziolka"/>
    <x v="8"/>
    <s v="Day"/>
    <s v="Sourcing Support"/>
    <s v="Filled"/>
    <s v="Michael Jordan"/>
    <s v="anton.miedziolka@gstt.nhs.uk"/>
    <s v="07521 771307"/>
    <d v="2020-03-28T00:00:00"/>
    <m/>
    <m/>
    <m/>
    <m/>
    <m/>
    <m/>
    <m/>
    <m/>
    <m/>
    <m/>
    <s v="Jo's org chart"/>
    <m/>
    <e v="#N/A"/>
    <e v="#N/A"/>
    <m/>
    <n v="1"/>
  </r>
  <r>
    <s v="New Suppliers (FCO/DIT &amp; China)"/>
    <s v="FCO/DIT &amp; China - Support"/>
    <s v="Russell Geenwood"/>
    <x v="10"/>
    <s v="Day"/>
    <s v="Sourcing Support"/>
    <s v="Filled"/>
    <s v="Michael Jordan"/>
    <s v="Russell.greenwood@nhs.net"/>
    <s v="07808 516879"/>
    <d v="2020-03-30T00:00:00"/>
    <m/>
    <m/>
    <m/>
    <m/>
    <m/>
    <m/>
    <m/>
    <m/>
    <m/>
    <m/>
    <s v="Jo's org chart"/>
    <m/>
    <e v="#N/A"/>
    <e v="#N/A"/>
    <m/>
    <n v="1"/>
  </r>
  <r>
    <s v="New Suppliers (FCO/DIT &amp; China)"/>
    <s v="FCO/DIT &amp; China - Support"/>
    <s v="Jackie Crawley"/>
    <x v="8"/>
    <s v="Day"/>
    <s v="Sourcing Support"/>
    <s v="Filled"/>
    <s v="Michael Jordan"/>
    <s v="Jackie.crawley@gstt.nhs.uk"/>
    <s v="07926 077538"/>
    <d v="2020-03-28T00:00:00"/>
    <m/>
    <m/>
    <m/>
    <m/>
    <m/>
    <m/>
    <m/>
    <m/>
    <m/>
    <m/>
    <s v="Jo's org chart"/>
    <m/>
    <e v="#N/A"/>
    <e v="#N/A"/>
    <m/>
    <n v="1"/>
  </r>
  <r>
    <s v="New Suppliers (FCO/DIT &amp; China)"/>
    <s v="FCO/DIT &amp; China - Support"/>
    <s v="Shah Miah"/>
    <x v="11"/>
    <s v="Day"/>
    <s v="Sourcing Support"/>
    <s v="Filled"/>
    <s v="Michael Jordan"/>
    <s v="Shahajan.miah@lpp.nhs.uk"/>
    <s v="07985 633733"/>
    <d v="2020-03-30T00:00:00"/>
    <m/>
    <m/>
    <m/>
    <m/>
    <m/>
    <m/>
    <m/>
    <m/>
    <m/>
    <m/>
    <s v="Jo's org chart"/>
    <m/>
    <e v="#N/A"/>
    <e v="#N/A"/>
    <m/>
    <n v="1"/>
  </r>
  <r>
    <s v="New Suppliers (FCO/DIT &amp; China)"/>
    <s v="FCO/DIT &amp; China - Support"/>
    <s v="&lt;Vacancy&gt;"/>
    <x v="1"/>
    <s v="Day"/>
    <s v="Sourcing Support"/>
    <s v="&lt;Vacancy&gt;"/>
    <s v="Michael Jordan"/>
    <s v="&lt;Vacancy&gt;"/>
    <s v="&lt;Vacancy&gt;"/>
    <s v="&lt;Vacancy&gt;"/>
    <m/>
    <m/>
    <m/>
    <m/>
    <m/>
    <m/>
    <m/>
    <m/>
    <m/>
    <m/>
    <s v="Jo's org chart"/>
    <m/>
    <s v="&lt;Vacancy&gt;"/>
    <s v="Grand Total"/>
    <m/>
    <m/>
  </r>
  <r>
    <s v="New Suppliers (FCO/DIT &amp; China)"/>
    <s v="FCO/DIT &amp; China - Support"/>
    <s v="Sarah Horner"/>
    <x v="6"/>
    <s v="Day"/>
    <s v="Sourcing Support"/>
    <s v="Filled"/>
    <s v="Michael Jordan"/>
    <s v="shorner@deloitte.co.uk"/>
    <m/>
    <d v="2020-03-23T00:00:00"/>
    <m/>
    <m/>
    <m/>
    <m/>
    <m/>
    <m/>
    <m/>
    <m/>
    <m/>
    <m/>
    <s v="Jo's org chart"/>
    <m/>
    <e v="#N/A"/>
    <e v="#N/A"/>
    <m/>
    <n v="1"/>
  </r>
  <r>
    <s v="New Suppliers (Donations &amp; VIP Assessment)  "/>
    <s v="Donations/VIP Lead"/>
    <s v="Max Cairnduff"/>
    <x v="0"/>
    <s v="Day"/>
    <s v="Managing HP, donations and VIP's"/>
    <s v="Filled"/>
    <s v="Andy Wood"/>
    <s v="Max.Cairnduff@cabinetoffice.gov.uk"/>
    <m/>
    <m/>
    <m/>
    <m/>
    <m/>
    <m/>
    <m/>
    <m/>
    <m/>
    <m/>
    <m/>
    <m/>
    <s v="Jo's org chart"/>
    <m/>
    <s v="max.cairnduff@cabinetoffice.gov.uk"/>
    <d v="2020-04-23T00:00:00"/>
    <m/>
    <n v="1"/>
  </r>
  <r>
    <s v="New Suppliers (Donations &amp; VIP Assessment)  "/>
    <s v="Donations &amp; VIP Assessment Case Worker - Opp Cell 5"/>
    <s v="Tracy Parker-Priest"/>
    <x v="12"/>
    <s v="Day"/>
    <s v="Opportunities - VIP Case Worker"/>
    <s v="Filled"/>
    <s v="Wendy Burdon"/>
    <s v="tracy.parker-priest@education.gov.uk"/>
    <m/>
    <d v="2020-03-25T00:00:00"/>
    <m/>
    <m/>
    <m/>
    <m/>
    <m/>
    <m/>
    <m/>
    <m/>
    <m/>
    <m/>
    <s v="MoD"/>
    <s v="Jo's org chart"/>
    <e v="#N/A"/>
    <e v="#N/A"/>
    <m/>
    <n v="1"/>
  </r>
  <r>
    <s v="New Suppliers (Donations &amp; VIP Assessment)  "/>
    <s v="Donations &amp; VIP Assessment Case Worker - Opp Cell 5"/>
    <s v="Dawn Mathias-Jackson"/>
    <x v="12"/>
    <s v="Day"/>
    <s v="Opportunities - VIP Case Worker"/>
    <s v="Filled"/>
    <s v="Wendy Burdon"/>
    <s v="dawn.mathias-jackson@education.gov.uk"/>
    <m/>
    <d v="2020-03-25T00:00:00"/>
    <m/>
    <m/>
    <m/>
    <m/>
    <m/>
    <m/>
    <m/>
    <m/>
    <m/>
    <m/>
    <s v="MoD"/>
    <s v="Jo's org chart"/>
    <e v="#N/A"/>
    <e v="#N/A"/>
    <m/>
    <n v="1"/>
  </r>
  <r>
    <s v="New Suppliers (Donations &amp; VIP Assessment)  "/>
    <s v="Donations &amp; VIP Assessment Case Worker - Opp Cell 5"/>
    <s v="Paul Bywater"/>
    <x v="12"/>
    <s v="Day"/>
    <s v="Opportunities - VIP Case Worker"/>
    <s v="Filled"/>
    <s v="Wendy Burdon"/>
    <s v="Paul.bywater@education.gov.uk"/>
    <m/>
    <d v="2020-03-26T00:00:00"/>
    <m/>
    <m/>
    <m/>
    <m/>
    <m/>
    <m/>
    <m/>
    <m/>
    <m/>
    <m/>
    <s v="MoD"/>
    <s v="Jo's org chart"/>
    <e v="#N/A"/>
    <e v="#N/A"/>
    <m/>
    <n v="1"/>
  </r>
  <r>
    <s v="Rapid Response Team"/>
    <s v="Rapid Response Lead"/>
    <s v="Chris Hall"/>
    <x v="0"/>
    <s v="Day"/>
    <s v="Opportunities - VIP Case Worker"/>
    <s v="Filled"/>
    <s v="Max Cairnduff"/>
    <s v="Chris.Hall@cabinetoffice.gov.uk"/>
    <m/>
    <d v="2020-04-01T00:00:00"/>
    <m/>
    <m/>
    <m/>
    <m/>
    <m/>
    <m/>
    <m/>
    <m/>
    <m/>
    <m/>
    <s v="Jo's org chart"/>
    <m/>
    <e v="#N/A"/>
    <e v="#N/A"/>
    <m/>
    <n v="1"/>
  </r>
  <r>
    <s v="New Suppliers (Donations &amp; VIP Assessment)  "/>
    <s v="Donations/VIP Team"/>
    <s v="Eric Witter"/>
    <x v="1"/>
    <s v="Job Share AM only"/>
    <s v="Opportunities - VIP Case Worker"/>
    <s v="Filled"/>
    <s v="Max Cairnduff"/>
    <s v="eric.witter@cabinetoffice.gov.uk"/>
    <s v="07725 477703"/>
    <d v="2020-04-24T00:00:00"/>
    <m/>
    <s v="Y-TS -22/4"/>
    <m/>
    <m/>
    <m/>
    <m/>
    <m/>
    <m/>
    <m/>
    <m/>
    <s v="Jo's org chart"/>
    <m/>
    <e v="#N/A"/>
    <e v="#N/A"/>
    <m/>
    <n v="1"/>
  </r>
  <r>
    <s v="New Suppliers (Donations &amp; VIP Assessment)  "/>
    <s v="Donations/VIP Team"/>
    <s v="Andrew Knight "/>
    <x v="1"/>
    <s v="Job Share AM only"/>
    <s v="Opportunities - VIP Case Worker"/>
    <s v="Filled"/>
    <s v="Max Cairnduff"/>
    <s v="andrew.knight@cabinetoffice.gov.uk"/>
    <s v="07597 677309"/>
    <d v="2020-04-24T00:00:00"/>
    <m/>
    <s v="Y-TS -22/4"/>
    <m/>
    <m/>
    <m/>
    <m/>
    <m/>
    <m/>
    <m/>
    <m/>
    <s v="Jo's org chart"/>
    <m/>
    <e v="#N/A"/>
    <e v="#N/A"/>
    <m/>
    <n v="1"/>
  </r>
  <r>
    <s v="New Suppliers (Donations &amp; VIP Assessment)  "/>
    <s v="Donations &amp; VIP Assessment Case Worker - Opp Cell 5"/>
    <s v="&lt;Vacancy&gt; Opp Cell 5"/>
    <x v="11"/>
    <s v="&lt;Vacancy&gt;"/>
    <s v="&lt;Vacancy&gt;"/>
    <s v="Leaver"/>
    <s v="Wendy Burdon"/>
    <s v="&lt;Vacancy&gt;"/>
    <s v="&lt;Vacancy&gt;"/>
    <s v="&lt;Vacancy&gt;"/>
    <m/>
    <m/>
    <m/>
    <m/>
    <m/>
    <m/>
    <m/>
    <m/>
    <m/>
    <m/>
    <s v="MoD"/>
    <m/>
    <s v="removed"/>
    <s v="Grand Total"/>
    <m/>
    <m/>
  </r>
  <r>
    <s v="New Suppliers (Donations &amp; VIP Assessment)  "/>
    <s v="Donations &amp; VIP Assessment Case Worker - Opp Cell 5"/>
    <s v="&lt;Vacancy&gt; Opp Cell 5"/>
    <x v="11"/>
    <s v="&lt;Vacancy&gt;"/>
    <s v="&lt;Vacancy&gt;"/>
    <s v="Leaver"/>
    <s v="Wendy Burdon"/>
    <s v="&lt;Vacancy&gt;"/>
    <s v="&lt;Vacancy&gt;"/>
    <s v="&lt;Vacancy&gt;"/>
    <m/>
    <m/>
    <m/>
    <m/>
    <m/>
    <m/>
    <m/>
    <m/>
    <m/>
    <m/>
    <s v="MoD"/>
    <m/>
    <s v="remmoved"/>
    <s v="Grand Total"/>
    <m/>
    <m/>
  </r>
  <r>
    <s v="New Suppliers (Donations &amp; VIP Assessment)  "/>
    <s v="Donations &amp; VIP Assessment Case Worker - Opp Cell 5"/>
    <s v="&lt;Vacancy&gt; Opp Cell 5"/>
    <x v="11"/>
    <s v="&lt;Vacancy&gt;"/>
    <s v="&lt;Vacancy&gt;"/>
    <s v="Leaver"/>
    <s v="Wendy Burdon"/>
    <s v="&lt;Vacancy&gt;"/>
    <s v="&lt;Vacancy&gt;"/>
    <s v="&lt;Vacancy&gt;"/>
    <m/>
    <m/>
    <m/>
    <m/>
    <m/>
    <m/>
    <m/>
    <m/>
    <m/>
    <m/>
    <s v="MoD"/>
    <m/>
    <s v="removed"/>
    <s v="Grand Total"/>
    <m/>
    <m/>
  </r>
  <r>
    <s v="New Suppliers (Donations &amp; VIP Assessment)  "/>
    <s v="Donations &amp; VIP Assessment Case Worker - Opp Cell 5"/>
    <s v="&lt;Vacancy&gt; Opp Cell 5"/>
    <x v="11"/>
    <s v="&lt;Vacancy&gt;"/>
    <s v="&lt;Vacancy&gt;"/>
    <s v="Leaver"/>
    <s v="Wendy Burdon"/>
    <s v="&lt;Vacancy&gt;"/>
    <s v="&lt;Vacancy&gt;"/>
    <s v="&lt;Vacancy&gt;"/>
    <m/>
    <m/>
    <m/>
    <m/>
    <m/>
    <m/>
    <m/>
    <m/>
    <m/>
    <m/>
    <s v="MoD"/>
    <m/>
    <s v="removed"/>
    <s v="Grand Total"/>
    <m/>
    <m/>
  </r>
  <r>
    <s v="New Suppliers (Donations &amp; VIP Assessment)  "/>
    <s v="Donations &amp; VIP Assessment Case Worker - Opp Cell 5"/>
    <s v="&lt;Vacancy&gt; Opp Cell 5"/>
    <x v="11"/>
    <s v="&lt;Vacancy&gt;"/>
    <s v="&lt;Vacancy&gt;"/>
    <s v="Leaver"/>
    <s v="Wendy Burdon"/>
    <s v="&lt;Vacancy&gt;"/>
    <s v="&lt;Vacancy&gt;"/>
    <s v="&lt;Vacancy&gt;"/>
    <m/>
    <m/>
    <m/>
    <m/>
    <m/>
    <m/>
    <m/>
    <m/>
    <m/>
    <m/>
    <s v="MoD"/>
    <m/>
    <s v="removed"/>
    <s v="Grand Total"/>
    <m/>
    <m/>
  </r>
  <r>
    <s v="New Suppliers (Donations &amp; VIP Assessment)  "/>
    <s v="Donations &amp; VIP Assessment  Team leader - Opp cell 9"/>
    <s v="&lt;Vacancy&gt; Opp cell 9"/>
    <x v="11"/>
    <s v="&lt;Vacancy&gt;"/>
    <s v="&lt;Vacancy&gt;"/>
    <s v="Leaver"/>
    <s v="Wendy Burdon"/>
    <s v="&lt;Vacancy&gt;"/>
    <s v="&lt;Vacancy&gt;"/>
    <s v="&lt;Vacancy&gt;"/>
    <m/>
    <m/>
    <m/>
    <m/>
    <m/>
    <m/>
    <m/>
    <m/>
    <m/>
    <m/>
    <s v="MoD"/>
    <m/>
    <s v="removed"/>
    <s v="Grand Total"/>
    <m/>
    <m/>
  </r>
  <r>
    <s v="New Suppliers (Donations &amp; VIP Assessment)  "/>
    <s v="Donations &amp; VIP Assessment Case Worker - Opp cell 9"/>
    <s v="&lt;Vacancy&gt; Opp cell 9"/>
    <x v="11"/>
    <s v="&lt;Vacancy&gt;"/>
    <s v="&lt;Vacancy&gt;"/>
    <s v="Leaver"/>
    <s v="Wendy Burdon"/>
    <s v="&lt;Vacancy&gt;"/>
    <s v="&lt;Vacancy&gt;"/>
    <s v="&lt;Vacancy&gt;"/>
    <m/>
    <m/>
    <m/>
    <m/>
    <m/>
    <m/>
    <m/>
    <m/>
    <m/>
    <m/>
    <s v="MoD"/>
    <m/>
    <s v="removed"/>
    <s v="Grand Total"/>
    <m/>
    <m/>
  </r>
  <r>
    <s v="New Suppliers (Donations &amp; VIP Assessment)  "/>
    <s v="Donations &amp; VIP Assessment Case Worker - Opp cell 9"/>
    <s v="&lt;Vacancy&gt; Opp cell 9"/>
    <x v="11"/>
    <s v="&lt;Vacancy&gt;"/>
    <s v="&lt;Vacancy&gt;"/>
    <s v="Leaver"/>
    <s v="Wendy Burdon"/>
    <s v="&lt;Vacancy&gt;"/>
    <s v="&lt;Vacancy&gt;"/>
    <s v="&lt;Vacancy&gt;"/>
    <m/>
    <m/>
    <m/>
    <m/>
    <m/>
    <m/>
    <m/>
    <m/>
    <m/>
    <m/>
    <s v="MoD"/>
    <m/>
    <s v="removed"/>
    <s v="Grand Total"/>
    <m/>
    <m/>
  </r>
  <r>
    <s v="New Suppliers (Donations &amp; VIP Assessment)  "/>
    <s v="Donations &amp; VIP Assessment Case Worker - Opp cell 9"/>
    <s v="&lt;Vacancy&gt; Opp cell 9"/>
    <x v="11"/>
    <s v="&lt;Vacancy&gt;"/>
    <s v="&lt;Vacancy&gt;"/>
    <s v="Leaver"/>
    <s v="Wendy Burdon"/>
    <s v="&lt;Vacancy&gt;"/>
    <s v="&lt;Vacancy&gt;"/>
    <s v="&lt;Vacancy&gt;"/>
    <m/>
    <m/>
    <m/>
    <m/>
    <m/>
    <m/>
    <m/>
    <m/>
    <m/>
    <m/>
    <s v="MoD"/>
    <m/>
    <s v="removed"/>
    <s v="Grand Total"/>
    <m/>
    <m/>
  </r>
  <r>
    <s v="New Suppliers (Donations &amp; VIP Assessment)  "/>
    <s v="Donations &amp; VIP Assessment Case Worker - Opp cell 9"/>
    <s v="&lt;Vacancy&gt; Opp cell 9"/>
    <x v="11"/>
    <s v="&lt;Vacancy&gt;"/>
    <s v="&lt;Vacancy&gt;"/>
    <s v="Leaver"/>
    <s v="Wendy Burdon"/>
    <s v="&lt;Vacancy&gt;"/>
    <s v="&lt;Vacancy&gt;"/>
    <s v="&lt;Vacancy&gt;"/>
    <m/>
    <m/>
    <m/>
    <m/>
    <m/>
    <m/>
    <m/>
    <m/>
    <m/>
    <m/>
    <s v="MoD"/>
    <m/>
    <s v="removed"/>
    <s v="Grand Total"/>
    <m/>
    <m/>
  </r>
  <r>
    <s v="New Suppliers (Donations &amp; VIP Assessment)  "/>
    <s v="Donations &amp; VIP Assessment Case Worker - Opp cell 9"/>
    <s v="&lt;Vacancy&gt; Opp cell 9"/>
    <x v="11"/>
    <s v="&lt;Vacancy&gt;"/>
    <s v="&lt;Vacancy&gt;"/>
    <s v="Leaver"/>
    <s v="Wendy Burdon"/>
    <s v="&lt;Vacancy&gt;"/>
    <s v="&lt;Vacancy&gt;"/>
    <s v="&lt;Vacancy&gt;"/>
    <m/>
    <m/>
    <m/>
    <m/>
    <m/>
    <m/>
    <m/>
    <m/>
    <m/>
    <m/>
    <s v="MoD"/>
    <m/>
    <s v="removed"/>
    <s v="Grand Total"/>
    <m/>
    <m/>
  </r>
  <r>
    <s v="New Suppliers (Donations &amp; VIP Assessment)  "/>
    <s v="Donations &amp; VIP Assessment Case Worker - Opp cell 9"/>
    <s v="&lt;Vacancy&gt; Opp cell 9"/>
    <x v="11"/>
    <s v="&lt;Vacancy&gt;"/>
    <s v="&lt;Vacancy&gt;"/>
    <s v="Leaver"/>
    <s v="Wendy Burdon"/>
    <s v="&lt;Vacancy&gt;"/>
    <s v="&lt;Vacancy&gt;"/>
    <s v="&lt;Vacancy&gt;"/>
    <m/>
    <m/>
    <m/>
    <m/>
    <m/>
    <m/>
    <m/>
    <m/>
    <m/>
    <m/>
    <s v="MoD"/>
    <m/>
    <s v="removed"/>
    <s v="Grand Total"/>
    <m/>
    <m/>
  </r>
  <r>
    <s v="New Suppliers (Donations &amp; VIP Assessment)  "/>
    <s v="Donations &amp; VIP Assessment Case Worker - Opp cell 9"/>
    <s v="&lt;Vacancy&gt; Opp cell 9"/>
    <x v="11"/>
    <s v="&lt;Vacancy&gt;"/>
    <s v="&lt;Vacancy&gt;"/>
    <s v="Leaver"/>
    <s v="Wendy Burdon"/>
    <s v="&lt;Vacancy&gt;"/>
    <s v="&lt;Vacancy&gt;"/>
    <s v="&lt;Vacancy&gt;"/>
    <m/>
    <m/>
    <m/>
    <m/>
    <m/>
    <m/>
    <m/>
    <m/>
    <m/>
    <m/>
    <s v="MoD"/>
    <m/>
    <s v="removed"/>
    <s v="Grand Total"/>
    <m/>
    <m/>
  </r>
  <r>
    <s v="New Suppliers (Donations &amp; VIP Assessment)  "/>
    <s v="Donations &amp; VIP Assessment Case Worker - Opp cell 9"/>
    <s v="&lt;Vacancy&gt; Opp cell 9"/>
    <x v="11"/>
    <s v="&lt;Vacancy&gt;"/>
    <s v="&lt;Vacancy&gt;"/>
    <s v="Leaver"/>
    <s v="Wendy Burdon"/>
    <s v="&lt;Vacancy&gt;"/>
    <s v="&lt;Vacancy&gt;"/>
    <s v="&lt;Vacancy&gt;"/>
    <m/>
    <m/>
    <m/>
    <m/>
    <m/>
    <m/>
    <m/>
    <m/>
    <m/>
    <m/>
    <s v="MoD"/>
    <m/>
    <s v="removed"/>
    <s v="Grand Total"/>
    <m/>
    <m/>
  </r>
  <r>
    <s v="New Suppliers (Donations &amp; VIP Assessment)  "/>
    <s v="Donations &amp; VIP Assessment Case Worker - Opp cell 9"/>
    <s v="&lt;Vacancy&gt; Opp cell 9"/>
    <x v="11"/>
    <s v="&lt;Vacancy&gt;"/>
    <s v="&lt;Vacancy&gt;"/>
    <s v="Leaver"/>
    <s v="Wendy Burdon"/>
    <s v="&lt;Vacancy&gt;"/>
    <s v="&lt;Vacancy&gt;"/>
    <s v="&lt;Vacancy&gt;"/>
    <m/>
    <m/>
    <m/>
    <m/>
    <m/>
    <m/>
    <m/>
    <m/>
    <m/>
    <m/>
    <s v="MoD"/>
    <m/>
    <s v="removed"/>
    <s v="Grand Total"/>
    <m/>
    <m/>
  </r>
  <r>
    <s v="New Suppliers (Donations &amp; VIP Assessment)  "/>
    <s v="Donations &amp; VIP Assessment Case Worker - Opp Cell 6"/>
    <s v="&lt;Vacancy&gt;"/>
    <x v="13"/>
    <s v="&lt;Vacancy&gt;"/>
    <s v="&lt;Vacancy&gt;"/>
    <s v="Leaver"/>
    <s v="Maj Scott Russell"/>
    <s v="&lt;Vacancy&gt;"/>
    <s v="&lt;Vacancy&gt;"/>
    <s v="&lt;Vacancy&gt;"/>
    <m/>
    <m/>
    <m/>
    <m/>
    <m/>
    <m/>
    <m/>
    <m/>
    <m/>
    <m/>
    <s v="MoD"/>
    <s v="Jo's org chart"/>
    <m/>
    <s v="Grand Total"/>
    <m/>
    <m/>
  </r>
  <r>
    <s v="New Suppliers (Donations &amp; VIP Assessment)  "/>
    <s v="Donations &amp; VIP Assessment Case Worker - Opp Cell 6"/>
    <s v="&lt;Vacancy&gt;"/>
    <x v="13"/>
    <s v="&lt;Vacancy&gt;"/>
    <s v="&lt;Vacancy&gt;"/>
    <s v="Leaver"/>
    <s v="Maj Scott Russell"/>
    <s v="&lt;Vacancy&gt;"/>
    <s v="&lt;Vacancy&gt;"/>
    <s v="&lt;Vacancy&gt;"/>
    <m/>
    <m/>
    <m/>
    <m/>
    <m/>
    <m/>
    <m/>
    <m/>
    <m/>
    <m/>
    <s v="MoD"/>
    <s v="Jo's org chart"/>
    <m/>
    <s v="Grand Total"/>
    <m/>
    <m/>
  </r>
  <r>
    <s v="New Suppliers (Donations &amp; VIP Assessment)  "/>
    <s v="Donations &amp; VIP Assessment Case Worker - Opp Cell 6"/>
    <s v="&lt;Vacancy&gt;"/>
    <x v="13"/>
    <s v="&lt;Vacancy&gt;"/>
    <s v="&lt;Vacancy&gt;"/>
    <s v="Leaver"/>
    <s v="Maj Scott Russell"/>
    <s v="&lt;Vacancy&gt;"/>
    <s v="&lt;Vacancy&gt;"/>
    <s v="&lt;Vacancy&gt;"/>
    <m/>
    <m/>
    <m/>
    <m/>
    <m/>
    <m/>
    <m/>
    <m/>
    <m/>
    <m/>
    <s v="MoD"/>
    <s v="Jo's org chart"/>
    <m/>
    <s v="Grand Total"/>
    <m/>
    <m/>
  </r>
  <r>
    <s v="New Suppliers (Donations &amp; VIP Assessment)  "/>
    <s v="Donations &amp; VIP Assessment Case Worker - Opp Cell 6"/>
    <s v="&lt;Vacancy&gt;"/>
    <x v="13"/>
    <s v="&lt;Vacancy&gt;"/>
    <s v="&lt;Vacancy&gt;"/>
    <s v="Leaver"/>
    <s v="Maj Scott Russell"/>
    <s v="&lt;Vacancy&gt;"/>
    <s v="&lt;Vacancy&gt;"/>
    <s v="&lt;Vacancy&gt;"/>
    <m/>
    <m/>
    <m/>
    <m/>
    <m/>
    <m/>
    <m/>
    <m/>
    <m/>
    <m/>
    <s v="MoD"/>
    <s v="Jo's org chart"/>
    <m/>
    <s v="Grand Total"/>
    <m/>
    <m/>
  </r>
  <r>
    <s v="New Suppliers (Donations &amp; VIP Assessment)  "/>
    <s v="Donations &amp; VIP Assessment Case Worker - Opp Cell 6"/>
    <s v="&lt;Vacancy&gt;"/>
    <x v="13"/>
    <s v="&lt;Vacancy&gt;"/>
    <s v="&lt;Vacancy&gt;"/>
    <s v="Leaver"/>
    <s v="Maj Scott Russell"/>
    <s v="&lt;Vacancy&gt;"/>
    <s v="&lt;Vacancy&gt;"/>
    <s v="&lt;Vacancy&gt;"/>
    <m/>
    <m/>
    <m/>
    <m/>
    <m/>
    <m/>
    <m/>
    <m/>
    <m/>
    <m/>
    <s v="MoD"/>
    <s v="Jo's org chart"/>
    <s v="&lt;Vacancy&gt;"/>
    <s v="Grand Total"/>
    <m/>
    <m/>
  </r>
  <r>
    <s v="New Suppliers (Donations &amp; VIP Assessment)  "/>
    <s v="Donations &amp; VIP Assessment Case Worker - Opp Cell 6"/>
    <s v="&lt;Vacancy&gt;"/>
    <x v="13"/>
    <s v="&lt;Vacancy&gt;"/>
    <s v="&lt;Vacancy&gt;"/>
    <s v="Leaver"/>
    <s v="Maj Scott Russell"/>
    <s v="&lt;Vacancy&gt;"/>
    <s v="&lt;Vacancy&gt;"/>
    <s v="&lt;Vacancy&gt;"/>
    <m/>
    <m/>
    <m/>
    <m/>
    <m/>
    <m/>
    <m/>
    <m/>
    <m/>
    <m/>
    <s v="MoD"/>
    <s v="Jo's org chart"/>
    <s v="&lt;Vacancy&gt;"/>
    <s v="Grand Total"/>
    <m/>
    <m/>
  </r>
  <r>
    <s v="New Suppliers (Donations &amp; VIP Assessment)  "/>
    <s v="Donations &amp; VIP Assessment Case Worker - Opp Cell 6"/>
    <s v="&lt;Vacancy&gt;"/>
    <x v="13"/>
    <s v="&lt;Vacancy&gt;"/>
    <s v="&lt;Vacancy&gt;"/>
    <s v="Leaver"/>
    <s v="Maj Scott Russell"/>
    <s v="&lt;Vacancy&gt;"/>
    <s v="&lt;Vacancy&gt;"/>
    <s v="&lt;Vacancy&gt;"/>
    <m/>
    <m/>
    <m/>
    <m/>
    <m/>
    <m/>
    <m/>
    <m/>
    <m/>
    <m/>
    <s v="MoD"/>
    <s v="Jo's org chart"/>
    <s v="&lt;Vacancy&gt;"/>
    <s v="Grand Total"/>
    <m/>
    <m/>
  </r>
  <r>
    <s v="New Suppliers (Donations &amp; VIP Assessment)  "/>
    <s v="Donations &amp; VIP Assessment Case Worker"/>
    <s v="Shaheda Begum"/>
    <x v="1"/>
    <s v="Day"/>
    <s v="Admin"/>
    <s v="Filled"/>
    <s v="Max Cairnduff"/>
    <s v="Max.Cairnduff@cabinetoffice.gov.uk"/>
    <s v="07894327652"/>
    <d v="2020-04-27T00:00:00"/>
    <m/>
    <m/>
    <m/>
    <m/>
    <m/>
    <m/>
    <m/>
    <m/>
    <m/>
    <m/>
    <s v="Jo's org chart"/>
    <s v="Not on org chart"/>
    <s v="max.cairnduff@cabinetoffice.gov.uk"/>
    <d v="2020-04-23T00:00:00"/>
    <m/>
    <n v="1"/>
  </r>
  <r>
    <s v="New Suppliers (Donations &amp; VIP Assessment)  "/>
    <s v="Donations &amp; VIP Assessment Case Worker"/>
    <s v="&lt;Vacancy&gt;"/>
    <x v="14"/>
    <s v="&lt;Vacancy&gt;"/>
    <s v="Admin"/>
    <s v="&lt;Vacancy&gt;"/>
    <s v="Max Cairnduff"/>
    <s v="&lt;Vacancy&gt;"/>
    <s v="&lt;Vacancy&gt;"/>
    <s v="&lt;Vacancy&gt;"/>
    <m/>
    <m/>
    <m/>
    <m/>
    <m/>
    <m/>
    <m/>
    <m/>
    <m/>
    <m/>
    <s v="Jo's org chart"/>
    <s v="Not on org chart"/>
    <s v="&lt;Vacancy&gt;"/>
    <s v="Grand Total"/>
    <m/>
    <m/>
  </r>
  <r>
    <s v="New Suppliers (Donations &amp; VIP Assessment)  "/>
    <s v="Donations &amp; VIP Assessment Case Worker"/>
    <s v="&lt;Vacancy&gt;"/>
    <x v="14"/>
    <s v="&lt;Vacancy&gt;"/>
    <s v="Admin"/>
    <s v="&lt;Vacancy&gt;"/>
    <s v="Max Cairnduff"/>
    <s v="&lt;Vacancy&gt;"/>
    <s v="&lt;Vacancy&gt;"/>
    <s v="&lt;Vacancy&gt;"/>
    <m/>
    <m/>
    <m/>
    <m/>
    <m/>
    <m/>
    <m/>
    <m/>
    <m/>
    <m/>
    <s v="Jo's org chart"/>
    <s v="Not on org chart"/>
    <s v="&lt;Vacancy&gt;"/>
    <s v="Grand Total"/>
    <m/>
    <m/>
  </r>
  <r>
    <s v="New Suppliers (Donations &amp; VIP Assessment)  "/>
    <s v="Donations &amp; VIP Assessment Case Worker - Opp Cell 5"/>
    <s v="Samantha Heilling"/>
    <x v="1"/>
    <s v="Day"/>
    <s v="Donations/VIP &amp; Assurance Lead"/>
    <s v="Filled"/>
    <s v="John Brannan"/>
    <s v="Samantha.heilling@cabinetoffice.gov.uk"/>
    <s v="07858 923092"/>
    <d v="2020-04-30T00:00:00"/>
    <d v="2020-05-31T00:00:00"/>
    <m/>
    <m/>
    <m/>
    <m/>
    <m/>
    <m/>
    <m/>
    <m/>
    <m/>
    <s v="Jo's org chart"/>
    <s v="Not on org chart"/>
    <e v="#REF!"/>
    <e v="#REF!"/>
    <m/>
    <n v="1"/>
  </r>
  <r>
    <s v="New Suppliers (Donations &amp; VIP Assessment)  "/>
    <s v="Donations &amp; VIP Assessment Case Worker"/>
    <s v="&lt;Vacancy&gt;"/>
    <x v="14"/>
    <s v="&lt;Vacancy&gt;"/>
    <s v="Case Workers"/>
    <s v="&lt;Vacancy&gt;"/>
    <s v="Max Cairnduff"/>
    <s v="&lt;Vacancy&gt;"/>
    <s v="&lt;Vacancy&gt;"/>
    <s v="&lt;Vacancy&gt;"/>
    <m/>
    <m/>
    <m/>
    <m/>
    <m/>
    <m/>
    <m/>
    <m/>
    <m/>
    <m/>
    <s v="Jo's org chart"/>
    <s v="Not on org chart"/>
    <s v="&lt;Vacancy&gt;"/>
    <s v="Grand Total"/>
    <m/>
    <m/>
  </r>
  <r>
    <s v="New Suppliers (Donations &amp; VIP Assessment)  "/>
    <s v="Donations &amp; VIP Assessment Case Worker"/>
    <s v="&lt;Vacancy&gt;"/>
    <x v="14"/>
    <s v="&lt;Vacancy&gt;"/>
    <s v="Case Workers"/>
    <s v="&lt;Vacancy&gt;"/>
    <s v="Max Cairnduff"/>
    <s v="&lt;Vacancy&gt;"/>
    <s v="&lt;Vacancy&gt;"/>
    <s v="&lt;Vacancy&gt;"/>
    <m/>
    <m/>
    <m/>
    <m/>
    <m/>
    <m/>
    <m/>
    <m/>
    <m/>
    <m/>
    <s v="Jo's org chart"/>
    <s v="Not on org chart"/>
    <s v="&lt;Vacancy&gt;"/>
    <s v="Grand Total"/>
    <m/>
    <m/>
  </r>
  <r>
    <s v="New Suppliers (Donations &amp; VIP Assessment)  "/>
    <s v="Donations &amp; VIP Assessment Case Worker"/>
    <s v="&lt;Vacancy&gt;"/>
    <x v="14"/>
    <s v="&lt;Vacancy&gt;"/>
    <s v="Case Workers"/>
    <s v="&lt;Vacancy&gt;"/>
    <s v="Max Cairnduff"/>
    <s v="&lt;Vacancy&gt;"/>
    <s v="&lt;Vacancy&gt;"/>
    <s v="&lt;Vacancy&gt;"/>
    <m/>
    <m/>
    <m/>
    <m/>
    <m/>
    <m/>
    <m/>
    <m/>
    <m/>
    <m/>
    <s v="Jo's org chart"/>
    <s v="Not on org chart"/>
    <s v="&lt;Vacancy&gt;"/>
    <s v="Grand Total"/>
    <m/>
    <m/>
  </r>
  <r>
    <s v="New Suppliers (Donations &amp; VIP Assessment)  "/>
    <s v="Donations &amp; VIP Assessment Case Worker"/>
    <s v="&lt;Vacancy&gt;"/>
    <x v="14"/>
    <s v="&lt;Vacancy&gt;"/>
    <s v="Case Workers"/>
    <s v="&lt;Vacancy&gt;"/>
    <s v="Max Cairnduff"/>
    <s v="&lt;Vacancy&gt;"/>
    <s v="&lt;Vacancy&gt;"/>
    <s v="&lt;Vacancy&gt;"/>
    <m/>
    <m/>
    <m/>
    <m/>
    <m/>
    <m/>
    <m/>
    <m/>
    <m/>
    <m/>
    <s v="Jo's org chart"/>
    <s v="Not on org chart"/>
    <s v="&lt;Vacancy&gt;"/>
    <s v="Grand Total"/>
    <m/>
    <m/>
  </r>
  <r>
    <s v="New Suppliers (Donations &amp; VIP Assessment)  "/>
    <s v="Donations &amp; VIP Assessment Case Worker"/>
    <s v="&lt;Vacancy&gt;"/>
    <x v="14"/>
    <s v="&lt;Vacancy&gt;"/>
    <s v="Case Workers"/>
    <s v="&lt;Vacancy&gt;"/>
    <s v="Max Cairnduff"/>
    <s v="&lt;Vacancy&gt;"/>
    <s v="&lt;Vacancy&gt;"/>
    <s v="&lt;Vacancy&gt;"/>
    <m/>
    <m/>
    <m/>
    <m/>
    <m/>
    <m/>
    <m/>
    <m/>
    <m/>
    <m/>
    <s v="Jo's org chart"/>
    <s v="Not on org chart"/>
    <s v="&lt;Vacancy&gt;"/>
    <s v="Grand Total"/>
    <m/>
    <m/>
  </r>
  <r>
    <s v="New Suppliers (Donations &amp; VIP Assessment)  "/>
    <s v="Donations &amp; VIP Assessment Case Worker - Opp Cell 5"/>
    <s v="Hazel McLellan"/>
    <x v="12"/>
    <s v="Day"/>
    <s v="Opportunities - VIP Case Worker"/>
    <s v="Filled"/>
    <s v="Wendy Burdon"/>
    <s v="Hazel.MCLELLAN@EDUCATION.GOV.UK"/>
    <m/>
    <d v="2020-03-26T00:00:00"/>
    <m/>
    <m/>
    <m/>
    <m/>
    <m/>
    <m/>
    <m/>
    <m/>
    <m/>
    <m/>
    <s v="MoD"/>
    <s v="Jo's org chart"/>
    <e v="#N/A"/>
    <e v="#N/A"/>
    <m/>
    <n v="1"/>
  </r>
  <r>
    <s v="New Suppliers (Assurance)"/>
    <s v="Commercial Assurance"/>
    <s v="Richard James"/>
    <x v="0"/>
    <s v="Day"/>
    <s v="Process flows and removing process blockers"/>
    <s v="Filled"/>
    <s v="Andy Wood"/>
    <s v="Richard.James@cabinetoffice.gov.uk"/>
    <s v="07725 477561"/>
    <d v="2020-03-23T00:00:00"/>
    <m/>
    <m/>
    <m/>
    <m/>
    <m/>
    <m/>
    <m/>
    <m/>
    <m/>
    <m/>
    <s v="Jo's org chart"/>
    <m/>
    <e v="#N/A"/>
    <e v="#N/A"/>
    <m/>
    <n v="1"/>
  </r>
  <r>
    <s v="New Suppliers (Assurance)"/>
    <s v="Commercial Assurance - support"/>
    <s v="Cici Chen"/>
    <x v="6"/>
    <s v="Day"/>
    <s v="Process flows documentation"/>
    <s v="Filled"/>
    <s v="Richard James"/>
    <s v="cichen@deloitte.co.uk"/>
    <s v="07572 422586"/>
    <d v="2020-04-06T00:00:00"/>
    <m/>
    <m/>
    <m/>
    <m/>
    <m/>
    <m/>
    <m/>
    <m/>
    <m/>
    <m/>
    <s v="Jo's org chart"/>
    <m/>
    <e v="#N/A"/>
    <e v="#N/A"/>
    <m/>
    <n v="1"/>
  </r>
  <r>
    <s v="New Suppliers (Assurance)"/>
    <s v="Commercial Assurance - support"/>
    <s v="Yehui Wu"/>
    <x v="1"/>
    <s v="Day"/>
    <s v="Process flows and removing process blockers"/>
    <s v="Filled"/>
    <s v="Richard James"/>
    <m/>
    <m/>
    <m/>
    <m/>
    <m/>
    <m/>
    <m/>
    <m/>
    <m/>
    <m/>
    <m/>
    <m/>
    <m/>
    <s v="Jo's org chart"/>
    <m/>
    <e v="#N/A"/>
    <e v="#N/A"/>
    <m/>
    <n v="1"/>
  </r>
  <r>
    <s v="New Suppliers (Assurance)"/>
    <s v="Legal "/>
    <s v="Donna White "/>
    <x v="1"/>
    <s v="Day"/>
    <s v="Legal"/>
    <s v="Filled"/>
    <s v="Richard James"/>
    <s v="donna.white@governmentlegal.gov.uk"/>
    <s v="07923 241 294"/>
    <d v="2020-03-26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William Clarke"/>
    <x v="7"/>
    <s v="Day"/>
    <s v="QA (CAPA) Lead"/>
    <s v="Filled"/>
    <s v="Max Cairnduff"/>
    <s v="William.Clarke107@mod.gov.uk"/>
    <m/>
    <m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Steven McIntyre"/>
    <x v="7"/>
    <s v="Day"/>
    <s v="QA (CAPA) Support"/>
    <s v="Filled"/>
    <s v="Billy Clarke "/>
    <s v="Steven.Mcintyre698@mod.gov.uk"/>
    <m/>
    <m/>
    <m/>
    <m/>
    <m/>
    <m/>
    <m/>
    <m/>
    <m/>
    <m/>
    <m/>
    <m/>
    <s v="MoD"/>
    <s v="Jo org chart"/>
    <s v="Steven.Mcintyre698@mod.gov.uk"/>
    <d v="2020-04-21T00:00:00"/>
    <m/>
    <n v="1"/>
  </r>
  <r>
    <s v="New Suppliers (Assurance)"/>
    <s v="QA (CAPA) Support"/>
    <s v="David Blythman"/>
    <x v="7"/>
    <s v="Day"/>
    <s v="QA (CAPA) Support"/>
    <s v="Filled"/>
    <s v="Billy Clarke "/>
    <s v="Dave.Blythman473@mod.gov.uk"/>
    <m/>
    <m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Christopher Dunn"/>
    <x v="7"/>
    <s v="Day"/>
    <s v="QA (CAPA) Support"/>
    <s v="Filled"/>
    <s v="Billy Clarke "/>
    <s v="Christopher.Dunn288@mod.gov.uk"/>
    <m/>
    <m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Ken Roy"/>
    <x v="7"/>
    <s v="Day"/>
    <s v="QA (CAPA) Support"/>
    <s v="Filled"/>
    <s v="Billy Clarke "/>
    <s v="Ken.Roy128@mod.gov.uk"/>
    <m/>
    <m/>
    <m/>
    <m/>
    <m/>
    <m/>
    <m/>
    <m/>
    <m/>
    <m/>
    <m/>
    <m/>
    <s v="MoD"/>
    <s v="Jo org chart"/>
    <e v="#N/A"/>
    <e v="#N/A"/>
    <m/>
    <n v="1"/>
  </r>
  <r>
    <s v="New Suppliers (Assurance)"/>
    <s v="QA (CAPA) Lead"/>
    <s v="David Moore"/>
    <x v="7"/>
    <s v="Day"/>
    <s v="QA (CAPA) Support"/>
    <s v="Filled"/>
    <s v="Billy Clarke "/>
    <s v="David.Moore104@mod.gov.uk"/>
    <m/>
    <m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Wendy Vickers"/>
    <x v="15"/>
    <s v="Day"/>
    <s v="QA (CAPA) Support"/>
    <s v="Filled"/>
    <s v="Andrew Cameron"/>
    <s v="wendyvickers@nhs.net"/>
    <m/>
    <d v="2020-04-17T00:00:00"/>
    <m/>
    <m/>
    <m/>
    <m/>
    <m/>
    <m/>
    <m/>
    <m/>
    <m/>
    <m/>
    <s v="MoD"/>
    <s v="Jo org chart"/>
    <s v="wendyvickers@nhs.net"/>
    <d v="2020-04-21T00:00:00"/>
    <m/>
    <n v="1"/>
  </r>
  <r>
    <s v="New Suppliers (Assurance)"/>
    <s v="QA (CAPA) Support"/>
    <s v="Kath Ibbotson"/>
    <x v="16"/>
    <s v="Day"/>
    <s v="QA (CAPA) Support"/>
    <s v="Filled"/>
    <s v="Andrew Cameron"/>
    <s v="kath.ibbotson@nhsprocurement.org.uk"/>
    <n v="7788553893"/>
    <d v="2020-04-15T00:00:00"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Michaela Fairest"/>
    <x v="17"/>
    <s v="Day"/>
    <s v="QA (CAPA) Support"/>
    <s v="Filled"/>
    <s v="Andrew Cameron"/>
    <s v="Michaela.Fairest@sth.nhs.uk"/>
    <s v="07388 997 854"/>
    <d v="2020-04-15T00:00:00"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Paul Ogle"/>
    <x v="17"/>
    <s v="Day"/>
    <s v="QA (CAPA) Support"/>
    <s v="Filled"/>
    <s v="Andrew Cameron"/>
    <s v="paul.ogle1@nhs.net"/>
    <n v="7388997656"/>
    <d v="2020-04-15T00:00:00"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Phil Adams-Howell"/>
    <x v="18"/>
    <s v="Day"/>
    <s v="QA (CAPA) Support"/>
    <s v="Filled"/>
    <s v="Andrew Cameron"/>
    <s v="phil.adams-howell@nhs.net"/>
    <s v="07957 480 448"/>
    <d v="2020-04-15T00:00:00"/>
    <m/>
    <m/>
    <m/>
    <m/>
    <m/>
    <m/>
    <m/>
    <m/>
    <m/>
    <m/>
    <s v="MoD"/>
    <s v="Jo org chart"/>
    <s v="phil.adams-howell@nhs.net"/>
    <d v="2020-04-15T00:00:00"/>
    <m/>
    <n v="1"/>
  </r>
  <r>
    <s v="New Suppliers (Assurance)"/>
    <s v="QA (CAPA) Support"/>
    <s v="Susie Birchall"/>
    <x v="19"/>
    <s v="Day"/>
    <s v="QA (CAPA) Support"/>
    <s v="Filled"/>
    <s v="Andrew Cameron"/>
    <s v="Suzanne.Birchall@mkuh.nhs.uk"/>
    <s v="07980 447390"/>
    <d v="2020-04-15T00:00:00"/>
    <m/>
    <m/>
    <m/>
    <m/>
    <m/>
    <m/>
    <m/>
    <m/>
    <m/>
    <m/>
    <s v="MoD"/>
    <s v="Jo org chart"/>
    <s v="Suzanne.Birchall@mkuh.nhs.uk"/>
    <d v="2020-04-15T00:00:00"/>
    <m/>
    <n v="1"/>
  </r>
  <r>
    <s v="New Suppliers (Assurance)"/>
    <s v="QA (CAPA) Support"/>
    <s v="Jacqueline Scroggs"/>
    <x v="20"/>
    <s v="Day"/>
    <s v="QA (CAPA) Support"/>
    <s v="Filled"/>
    <s v="Andrew Cameron"/>
    <s v="Jacqueline.Scroggs@uhb.nhs.uk"/>
    <s v="07881 622025"/>
    <d v="2020-04-15T00:00:00"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Attyah Ghuari"/>
    <x v="20"/>
    <s v="Day"/>
    <s v="QA (CAPA) Support"/>
    <s v="Filled"/>
    <s v="Andrew Cameron"/>
    <s v="Attyah.Ghuari@uhb.nhs.uk"/>
    <s v="0121 371 7627"/>
    <d v="2020-04-15T00:00:00"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Chris Dudley"/>
    <x v="21"/>
    <s v="Day"/>
    <s v="QA (CAPA) Support"/>
    <s v="Filled"/>
    <s v="Andrew Cameron"/>
    <s v="cdudley@nhs.net"/>
    <s v="03033 305266"/>
    <d v="2020-04-15T00:00:00"/>
    <m/>
    <m/>
    <m/>
    <m/>
    <m/>
    <m/>
    <m/>
    <m/>
    <m/>
    <m/>
    <s v="MoD"/>
    <s v="Jo org chart"/>
    <s v="cdudley@nhs.net"/>
    <d v="2020-04-15T00:00:00"/>
    <m/>
    <n v="1"/>
  </r>
  <r>
    <s v="New Suppliers (Assurance)"/>
    <s v="QA (CAPA) Support"/>
    <s v="Jackie Owen"/>
    <x v="22"/>
    <s v="Day"/>
    <s v="QA (CAPA) Support"/>
    <s v="Filled"/>
    <s v="Andrew Cameron"/>
    <s v="Jacqueline.Owen@sthk.nhs.uk"/>
    <n v="1516765951"/>
    <d v="2020-04-15T00:00:00"/>
    <m/>
    <m/>
    <m/>
    <m/>
    <m/>
    <m/>
    <m/>
    <m/>
    <m/>
    <m/>
    <s v="MoD"/>
    <s v="Jo org chart"/>
    <s v="Jacqueline.Owen@sthk.nhs.uk"/>
    <d v="2020-04-17T00:00:00"/>
    <m/>
    <n v="1"/>
  </r>
  <r>
    <s v="New Suppliers (Assurance)"/>
    <s v="QA (CAPA) Support"/>
    <s v="Barbara Rimmington"/>
    <x v="23"/>
    <s v="Day"/>
    <s v="QA (CAPA) Support"/>
    <s v="Filled"/>
    <s v="Andrew Cameron"/>
    <s v="Barbara.Rimmington@mft.nhs.uk"/>
    <s v="0161 537 2330"/>
    <d v="2020-04-15T00:00:00"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Marie Green"/>
    <x v="23"/>
    <s v="Day"/>
    <s v="QA (CAPA) Support"/>
    <s v="Filled"/>
    <s v="Andrew Cameron"/>
    <s v="Marie.Green@mft.nhs.uk"/>
    <n v="7872563355"/>
    <d v="2020-04-15T00:00:00"/>
    <m/>
    <m/>
    <m/>
    <m/>
    <m/>
    <m/>
    <m/>
    <m/>
    <m/>
    <m/>
    <s v="MoD"/>
    <s v="Jo org chart"/>
    <s v="marie.green@mft.nhs.uk"/>
    <d v="2020-04-21T00:00:00"/>
    <m/>
    <n v="1"/>
  </r>
  <r>
    <s v="New Suppliers (Assurance)"/>
    <s v="QA (CAPA) Support"/>
    <s v="Claire Chadwick"/>
    <x v="24"/>
    <s v="Day"/>
    <s v="QA (CAPA) Support"/>
    <s v="Filled"/>
    <s v="Andrew Cameron"/>
    <s v="Claire.Chadwick@bthft.nhs.uk"/>
    <n v="7976254768"/>
    <d v="2020-04-15T00:00:00"/>
    <m/>
    <m/>
    <m/>
    <m/>
    <m/>
    <m/>
    <m/>
    <m/>
    <m/>
    <m/>
    <s v="MoD"/>
    <s v="Jo org chart"/>
    <s v="Claire.Chadwick@bthft.nhs.uk"/>
    <d v="2020-04-15T00:00:00"/>
    <m/>
    <n v="1"/>
  </r>
  <r>
    <s v="New Suppliers (Assurance)"/>
    <s v="QA (CAPA) Support"/>
    <s v="Norma Callaghan"/>
    <x v="25"/>
    <s v="Day"/>
    <s v="QA (CAPA) Support"/>
    <s v="Filled"/>
    <s v="Andrew Cameron"/>
    <s v="norma_callaghan@nhs.net"/>
    <m/>
    <d v="2020-04-15T00:00:00"/>
    <m/>
    <m/>
    <m/>
    <m/>
    <m/>
    <m/>
    <m/>
    <m/>
    <m/>
    <m/>
    <s v="MoD"/>
    <s v="Jo org chart"/>
    <s v="norma_callaghan@nhs.net"/>
    <d v="2020-04-15T00:00:00"/>
    <m/>
    <n v="1"/>
  </r>
  <r>
    <s v="New Suppliers (Assurance)"/>
    <s v="QA (CAPA) Support"/>
    <s v="Susan Mason"/>
    <x v="25"/>
    <s v="Day"/>
    <s v="QA (CAPA) Support"/>
    <s v="Filled"/>
    <s v="Andrew Cameron"/>
    <s v="susan.mason5@nhs.net"/>
    <m/>
    <d v="2020-04-15T00:00:00"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Nicky Kruger"/>
    <x v="26"/>
    <s v="Day"/>
    <s v="QA (CAPA) Support"/>
    <s v="Filled"/>
    <s v="Andrew Cameron"/>
    <s v="Nicola.Kruger@southend.nhs.uk"/>
    <n v="7775222655"/>
    <d v="2020-04-15T00:00:00"/>
    <m/>
    <m/>
    <m/>
    <m/>
    <m/>
    <m/>
    <m/>
    <m/>
    <m/>
    <m/>
    <s v="MoD"/>
    <s v="Jo org chart"/>
    <s v="Nicola.Kruger@southend.nhs.uk"/>
    <d v="2020-04-15T00:00:00"/>
    <m/>
    <n v="1"/>
  </r>
  <r>
    <s v="New Suppliers (Assurance)"/>
    <s v="QA (CAPA) Support"/>
    <s v="Greta Johnson"/>
    <x v="27"/>
    <s v="Day"/>
    <s v="QA (CAPA) Support"/>
    <s v="Filled"/>
    <s v="Andrew Cameron"/>
    <s v="Greta.Johnson@hey.nhs.uk"/>
    <n v="7920266358"/>
    <d v="2020-04-15T00:00:00"/>
    <m/>
    <m/>
    <m/>
    <m/>
    <m/>
    <m/>
    <m/>
    <m/>
    <m/>
    <m/>
    <s v="MoD"/>
    <s v="Jo org chart"/>
    <s v="Greta.Johnson@hey.nhs.uk"/>
    <d v="2020-04-20T00:00:00"/>
    <m/>
    <n v="1"/>
  </r>
  <r>
    <s v="New Suppliers (Assurance)"/>
    <s v="QA (CAPA) Support"/>
    <s v="John Baxendale"/>
    <x v="28"/>
    <s v="Day"/>
    <s v="QA (CAPA) Support"/>
    <s v="Filled"/>
    <s v="Andrew Cameron"/>
    <m/>
    <m/>
    <m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Peter Lee"/>
    <x v="7"/>
    <s v="Day"/>
    <s v="QA (CAPA) Support"/>
    <s v="Filled"/>
    <s v="Billy Clarke "/>
    <s v="Peter.Lee331@mod.gov.uk"/>
    <m/>
    <m/>
    <m/>
    <m/>
    <m/>
    <m/>
    <m/>
    <m/>
    <m/>
    <m/>
    <m/>
    <m/>
    <s v="MoD"/>
    <s v="Jo org chart"/>
    <e v="#N/A"/>
    <e v="#N/A"/>
    <m/>
    <n v="1"/>
  </r>
  <r>
    <s v="New Suppliers (Opportunities &amp; Closing)"/>
    <s v="Opportunities &amp; Closing"/>
    <s v="Iain McLeod"/>
    <x v="28"/>
    <s v="Day"/>
    <s v="Opportunities - Team leader"/>
    <s v="Filled"/>
    <s v="Darren Blackburn"/>
    <s v="iain.mcleod688@mod.gov.uk"/>
    <s v="07876 578 019"/>
    <d v="2020-03-25T00:00:00"/>
    <m/>
    <m/>
    <m/>
    <m/>
    <m/>
    <m/>
    <m/>
    <m/>
    <m/>
    <m/>
    <s v="Jo's org chart"/>
    <m/>
    <e v="#N/A"/>
    <e v="#N/A"/>
    <m/>
    <n v="1"/>
  </r>
  <r>
    <s v="New Suppliers (Opportunities &amp; Closing)"/>
    <s v="Opportunities Lead"/>
    <s v="Andy Cameron"/>
    <x v="28"/>
    <s v="Day"/>
    <s v="Opportunities - Manager"/>
    <s v="Filled"/>
    <s v="Iain McLeod"/>
    <s v="andrew.cameron328@mod.gov.uk"/>
    <m/>
    <d v="2020-03-26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- Team leader - Opp Cell 1"/>
    <s v="David Morgan"/>
    <x v="28"/>
    <s v="Day"/>
    <s v="Opportunities - Team leader"/>
    <s v="Filled"/>
    <s v="Patricia Hughes"/>
    <s v="david.morgan121@mod.gov.uk"/>
    <s v="07739 503 303"/>
    <d v="2020-03-25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1"/>
    <s v="Gayle Phillips (Corp PC)"/>
    <x v="28"/>
    <s v="Day"/>
    <s v="Opportunities Case Work"/>
    <s v="Filled"/>
    <s v="David Morgan"/>
    <s v="Gayle.Phillips105@mod.gov.uk"/>
    <s v="07146 65600"/>
    <s v="??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1"/>
    <s v="Fern McCall"/>
    <x v="29"/>
    <s v="Day"/>
    <s v="Opportunities Case Work"/>
    <s v="Filled"/>
    <s v="David Morgan"/>
    <s v="fern.mccall@ct.catapult.org.uk"/>
    <m/>
    <d v="2020-04-01T00:00:00"/>
    <m/>
    <m/>
    <m/>
    <m/>
    <m/>
    <m/>
    <m/>
    <m/>
    <m/>
    <m/>
    <s v="MoD"/>
    <s v="Jo's org chart"/>
    <s v="fern.mccall@ct.catapult.org.uk"/>
    <d v="2020-04-21T00:00:00"/>
    <m/>
    <n v="1"/>
  </r>
  <r>
    <s v="New Suppliers (Opportunities &amp; Closing)"/>
    <s v="Opportunities Case Worker"/>
    <s v="Jonathan Bloomer"/>
    <x v="30"/>
    <s v="Day"/>
    <s v="Opportunities Case Work"/>
    <s v="Filled"/>
    <s v="Allyson Bell"/>
    <s v="jonathan.bloomer@crowncommercial.gov.uk"/>
    <m/>
    <d v="2020-04-01T00:00:00"/>
    <m/>
    <m/>
    <m/>
    <m/>
    <m/>
    <m/>
    <m/>
    <m/>
    <m/>
    <m/>
    <s v="Jo's org chart"/>
    <s v="Not on MOD"/>
    <e v="#N/A"/>
    <e v="#N/A"/>
    <m/>
    <n v="1"/>
  </r>
  <r>
    <s v="New Suppliers (Opportunities &amp; Closing)"/>
    <s v="Opportunities Case Worker - Opp Cell 1"/>
    <s v="Kam Marwaha"/>
    <x v="12"/>
    <s v="Day"/>
    <s v="Opportunities Case Work"/>
    <s v="Filled"/>
    <s v="David Morgan"/>
    <s v="Kam.MARWAHA@EDUCATION.GOV.UK"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1"/>
    <s v="Jonathan Wotman"/>
    <x v="30"/>
    <s v="Day"/>
    <s v="Opportunities Case Work"/>
    <s v="Filled"/>
    <s v="David Morgan"/>
    <s v="jonathan.wotman@crowncommercial.gov.uk"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"/>
    <s v="Hannah Edwards"/>
    <x v="30"/>
    <s v="Day"/>
    <s v="Opportunities Case Work"/>
    <s v="Filled"/>
    <m/>
    <s v="hannah.edwards@crowncommercial.gov.uk"/>
    <m/>
    <d v="2020-04-01T00:00:00"/>
    <m/>
    <m/>
    <m/>
    <m/>
    <m/>
    <m/>
    <m/>
    <m/>
    <m/>
    <m/>
    <s v="Not on org chart"/>
    <m/>
    <e v="#N/A"/>
    <e v="#N/A"/>
    <s v="check with Helen and Gemma"/>
    <n v="1"/>
  </r>
  <r>
    <s v="New Suppliers (Donations &amp; VIP Assessment)  "/>
    <s v="Donations &amp; VIP Assessment Case Worker - Opp Cell 5"/>
    <s v="Michael Evans"/>
    <x v="30"/>
    <s v="Day"/>
    <s v="Opportunities - VIP Case Worker"/>
    <s v="Filled"/>
    <s v="Wendy Burdon"/>
    <s v="michael.evans2@crowncommercial.gov.uk"/>
    <m/>
    <d v="2020-04-01T00:00:00"/>
    <m/>
    <m/>
    <m/>
    <m/>
    <m/>
    <m/>
    <m/>
    <m/>
    <m/>
    <m/>
    <s v="MoD"/>
    <s v="Jo's org chart"/>
    <s v="michael.evans2@crowncommercial.gov.uk"/>
    <d v="2020-04-22T00:00:00"/>
    <m/>
    <n v="1"/>
  </r>
  <r>
    <s v="New Suppliers (Opportunities &amp; Closing)"/>
    <s v="Opportunities - Team leader - Opp Cell 2"/>
    <s v="Dom Taylor"/>
    <x v="28"/>
    <s v="Day"/>
    <s v="Opportunities - Team leader"/>
    <s v="Filled"/>
    <s v="Patricia Hughes"/>
    <s v="Dominic.Taylor141@mod.gov.uk"/>
    <s v="07896 241553"/>
    <d v="2020-03-25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2"/>
    <s v="Heather Fletcher"/>
    <x v="31"/>
    <s v="Day"/>
    <s v="Opportunities Case Work"/>
    <s v="Filled"/>
    <s v="Dom Taylor"/>
    <s v="Heather.Fletcher930@mod.gov.uk"/>
    <s v="03067985466"/>
    <d v="2020-03-25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1"/>
    <s v="Jack Lewis"/>
    <x v="30"/>
    <s v="Day"/>
    <s v="Opportunities Case Work"/>
    <s v="Filled"/>
    <s v="David Morgan"/>
    <s v="jack.lewis@crowncommercial.gov.uk"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2"/>
    <s v="Sian Moulton"/>
    <x v="30"/>
    <s v="Day"/>
    <s v="Opportunities Case Work"/>
    <s v="Filled"/>
    <s v="Dom Taylor"/>
    <s v="sian.moulton@crowncommercial.gov.uk"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3"/>
    <s v="Thomas Jones"/>
    <x v="30"/>
    <s v="Day"/>
    <s v="Opportunities Case Work"/>
    <s v="Filled"/>
    <s v="Allyson Bell"/>
    <s v="thomas.jones@crowncommercial.gov.uk"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4"/>
    <s v="Lianne Lewis"/>
    <x v="30"/>
    <s v="Day"/>
    <s v="Opportunities Case Work"/>
    <s v="Filled"/>
    <s v="Danielle Sweeny"/>
    <s v="lianne.lewis@crowncommercial.gov.uk"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- Team leader - Opp Cell 3"/>
    <s v="Allyson Bell"/>
    <x v="28"/>
    <s v="Day"/>
    <s v="Opportunities - Team leader"/>
    <s v="Filled"/>
    <s v="Patricia Hughes"/>
    <s v="Allyson.Bell132@mod.gov.uk"/>
    <s v="07789 175798"/>
    <s v="??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4"/>
    <s v="Karen Olding-Sims"/>
    <x v="30"/>
    <s v="Day"/>
    <s v="Opportunities Case Work"/>
    <s v="Filled"/>
    <s v="Danielle Sweeny"/>
    <s v="karen.olding-sims@crowncommercial.gov.uk"/>
    <m/>
    <d v="2020-04-01T00:00:00"/>
    <m/>
    <m/>
    <m/>
    <m/>
    <m/>
    <m/>
    <m/>
    <m/>
    <m/>
    <m/>
    <s v="MoD"/>
    <s v="Jo's org chart"/>
    <e v="#N/A"/>
    <e v="#N/A"/>
    <m/>
    <n v="1"/>
  </r>
  <r>
    <s v="New Suppliers (Donations &amp; VIP Assessment)  "/>
    <s v="Donations &amp; VIP Assessment Case Worker - Opp Cell 5"/>
    <s v="Rachael Cammis"/>
    <x v="12"/>
    <s v="Day"/>
    <s v="Opportunities - VIP Case Worker"/>
    <s v="Filled"/>
    <s v="Wendy Burdon"/>
    <s v="Rachel.CAMMISS@education.gov.uk"/>
    <m/>
    <d v="2020-03-27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3"/>
    <s v="Simon Norden"/>
    <x v="11"/>
    <s v="Day"/>
    <s v="Opportunities Case Work"/>
    <s v="Filled"/>
    <s v="Allyson Bell"/>
    <s v="Simon.Norden@eoecph.nhs.uk"/>
    <s v="07960 944032"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"/>
    <s v="Patrick Ruddy"/>
    <x v="9"/>
    <s v="Day"/>
    <s v="Opportunities Case Work"/>
    <s v="Filled"/>
    <s v="Andy Cameon??"/>
    <s v="patrick.ruddy@eoecph.nhs.uk"/>
    <s v="07956 487946"/>
    <d v="2020-04-01T00:00:00"/>
    <m/>
    <m/>
    <m/>
    <m/>
    <m/>
    <m/>
    <m/>
    <m/>
    <m/>
    <m/>
    <s v="Not on org chart"/>
    <m/>
    <e v="#N/A"/>
    <e v="#N/A"/>
    <s v="Micheal Pace"/>
    <n v="1"/>
  </r>
  <r>
    <s v="New Suppliers (Opportunities &amp; Closing)"/>
    <s v="Opportunities Case Worker - Opp Cell 3"/>
    <s v="Tony Coffey"/>
    <x v="12"/>
    <s v="Day"/>
    <s v="Opportunities Case Work"/>
    <s v="Filled"/>
    <s v="Allyson Bell"/>
    <s v="Tony.COFFEY@EDUCATION.GOV.UK"/>
    <m/>
    <d v="2020-03-27T00:00:00"/>
    <m/>
    <m/>
    <m/>
    <m/>
    <m/>
    <m/>
    <m/>
    <m/>
    <m/>
    <m/>
    <s v="MoD"/>
    <s v="Jo's org chart"/>
    <e v="#N/A"/>
    <e v="#N/A"/>
    <m/>
    <n v="1"/>
  </r>
  <r>
    <s v="New Suppliers (Donations &amp; VIP Assessment)  "/>
    <s v="Donations &amp; VIP Assessment Team Leader - Opp Cell 5"/>
    <s v="Wendy Burdon"/>
    <x v="12"/>
    <s v="Day"/>
    <s v="Opportunities - VIP Case Worker"/>
    <s v="Filled"/>
    <s v="Stuart Weatherall"/>
    <s v="Wendy.BURDON@EDUCATION.GOV.UK"/>
    <m/>
    <d v="2020-03-25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- Team leader"/>
    <s v="Stuart Weatherall"/>
    <x v="28"/>
    <s v="Day"/>
    <s v="Opportunities - lead"/>
    <s v="Filled"/>
    <s v="Iain McLeod"/>
    <m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- Team leader - Opp Cell 4"/>
    <s v="Danielle Sweeny"/>
    <x v="32"/>
    <s v="Day"/>
    <s v="Opportunities - Team leader"/>
    <s v="Filled"/>
    <s v="Patricia Hughes"/>
    <s v="d.k.sweeney@reading.ac.uk"/>
    <s v="0118 935 7081"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1"/>
    <s v="Alice Hadridge"/>
    <x v="12"/>
    <s v="Day"/>
    <s v="Opportunities - Case Manager"/>
    <s v="Filled"/>
    <s v="David Morgan"/>
    <m/>
    <m/>
    <m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4"/>
    <s v="David Bussey"/>
    <x v="12"/>
    <s v="Day"/>
    <s v="Opportunities Case Work"/>
    <s v="Filled"/>
    <s v="Danielle Sweeny"/>
    <m/>
    <m/>
    <m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Lead"/>
    <s v="Gill Jenkins"/>
    <x v="28"/>
    <s v="Day"/>
    <s v="Closing Lead"/>
    <s v="Filled"/>
    <s v="Iain McLeod"/>
    <s v="Gill.Jenkins934@mod.gov.uk"/>
    <m/>
    <d v="2020-03-26T00:00:00"/>
    <m/>
    <m/>
    <m/>
    <m/>
    <m/>
    <m/>
    <m/>
    <m/>
    <m/>
    <m/>
    <s v="Jo's org chart"/>
    <m/>
    <e v="#N/A"/>
    <e v="#N/A"/>
    <m/>
    <n v="1"/>
  </r>
  <r>
    <s v="New Suppliers (Opportunities &amp; Closing)"/>
    <s v="Closing Team Leader - Opp Cell 1"/>
    <s v="Gemma Smith"/>
    <x v="28"/>
    <s v="Day"/>
    <s v="Closing Team Leader"/>
    <s v="Filled"/>
    <s v="Gill Jenkins"/>
    <m/>
    <m/>
    <d v="2020-03-26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Team Leader"/>
    <s v="Sally Houston"/>
    <x v="28"/>
    <s v="Day"/>
    <s v="Closing Team Leader"/>
    <s v="Filled"/>
    <s v="Gill Jenkins"/>
    <s v="Sally.Houston291@mod.gov.uk"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Team Leader"/>
    <s v="Tracy Washer"/>
    <x v="7"/>
    <s v="Day"/>
    <s v="Closing Team Leader"/>
    <s v="Filled"/>
    <s v="Gill Jenkins"/>
    <s v="Tracy.Washer496@mod.gov.uk"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Team Leader"/>
    <s v="Mike Beard"/>
    <x v="7"/>
    <s v="Day"/>
    <s v="Closing Team Leader"/>
    <s v="Filled"/>
    <s v="Iain McLeod"/>
    <m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Case Worker"/>
    <s v="Kirsty Tarling"/>
    <x v="7"/>
    <s v="Day"/>
    <s v="Closing Case Work"/>
    <s v="Filled"/>
    <s v="Gill Jenkins"/>
    <s v="Kirsty.Tarling100@mod.gov.uk"/>
    <m/>
    <d v="2020-04-01T00:00:00"/>
    <m/>
    <m/>
    <m/>
    <m/>
    <m/>
    <m/>
    <m/>
    <m/>
    <m/>
    <m/>
    <s v="MoD"/>
    <s v="Jo's org chart"/>
    <s v="Kirsty.Tarling100@mod.gov.uk"/>
    <d v="2020-04-21T00:00:00"/>
    <m/>
    <n v="1"/>
  </r>
  <r>
    <s v="New Suppliers (Opportunities &amp; Closing)"/>
    <s v="Closing Case Worker"/>
    <s v="Natalie Bushby"/>
    <x v="7"/>
    <s v="Day"/>
    <s v="Closing Case Work"/>
    <s v="Filled"/>
    <s v="Gill Jenkins"/>
    <s v="Natalie.Bushby901@mod.gov.uk"/>
    <s v="030 679 81086"/>
    <d v="2020-04-01T00:00:00"/>
    <m/>
    <m/>
    <m/>
    <m/>
    <m/>
    <m/>
    <m/>
    <m/>
    <m/>
    <m/>
    <s v="MoD"/>
    <s v="Jo's org chart"/>
    <s v="Natalie.Bushby901@mod.gov.uk"/>
    <d v="2020-04-13T00:00:00"/>
    <m/>
    <n v="1"/>
  </r>
  <r>
    <s v="New Suppliers (Opportunities &amp; Closing)"/>
    <s v="Closing Case Worker"/>
    <s v="Nial Henderson"/>
    <x v="7"/>
    <s v="Day"/>
    <s v="Closing Case Work"/>
    <s v="Filled"/>
    <s v="Gill Jenkins"/>
    <s v="Nial.Henderson103@mod.gov.uk"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Case Worker"/>
    <s v="Rob Henderson"/>
    <x v="7"/>
    <s v="Day"/>
    <s v="Closing Case Work"/>
    <s v="Filled"/>
    <s v="TBC"/>
    <m/>
    <m/>
    <d v="2020-04-01T00:00:00"/>
    <m/>
    <m/>
    <m/>
    <m/>
    <m/>
    <m/>
    <m/>
    <m/>
    <m/>
    <m/>
    <s v="Not on org chart"/>
    <m/>
    <e v="#N/A"/>
    <e v="#N/A"/>
    <s v="Check Ian"/>
    <n v="1"/>
  </r>
  <r>
    <s v="New Suppliers (Opportunities &amp; Closing)"/>
    <s v="Closing Case Worker"/>
    <s v="Rob Garland"/>
    <x v="7"/>
    <s v="Day"/>
    <s v="Closing Case Work"/>
    <s v="Filled"/>
    <s v="Gill Jenkins"/>
    <s v="Robert.Garland102@mod.gov.uk"/>
    <s v="??"/>
    <s v="??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Case Worker"/>
    <s v="Ryan Miller"/>
    <x v="7"/>
    <s v="Day"/>
    <s v="Closing Case Work"/>
    <s v="Filled"/>
    <s v="Gill Jenkins"/>
    <s v="Ryan.Miller731@mod.gov.uk"/>
    <s v="030679 84899"/>
    <s v="??"/>
    <m/>
    <m/>
    <m/>
    <m/>
    <m/>
    <m/>
    <m/>
    <m/>
    <m/>
    <m/>
    <s v="Not on org chart"/>
    <m/>
    <e v="#N/A"/>
    <e v="#N/A"/>
    <s v="Check Ian"/>
    <n v="1"/>
  </r>
  <r>
    <s v="New Suppliers (Opportunities &amp; Closing)"/>
    <s v="Closing Case Worker"/>
    <s v="Shannon Sawyer"/>
    <x v="7"/>
    <s v="Day"/>
    <s v="Closing Case Work"/>
    <s v="Filled"/>
    <s v="Gill Jenkins"/>
    <s v="Shannon.Sawyer100@mod.gov.uk"/>
    <s v="??"/>
    <s v="??"/>
    <m/>
    <m/>
    <m/>
    <m/>
    <m/>
    <m/>
    <m/>
    <m/>
    <m/>
    <m/>
    <s v="MoD"/>
    <s v="Jo's org chart"/>
    <s v="Shannon.Sawyer100@mod.gov.uk"/>
    <d v="2020-04-14T00:00:00"/>
    <m/>
    <n v="1"/>
  </r>
  <r>
    <s v="New Suppliers (Opportunities &amp; Closing)"/>
    <s v="Closing Case Worker"/>
    <s v="Rich Boxall"/>
    <x v="7"/>
    <s v="Day"/>
    <s v="Closing Case Work"/>
    <s v="Filled"/>
    <s v="TBC"/>
    <s v="Richard.Boxall101@mod.gov.uk"/>
    <s v="030679 86360"/>
    <s v="??"/>
    <m/>
    <m/>
    <m/>
    <m/>
    <m/>
    <m/>
    <m/>
    <m/>
    <m/>
    <m/>
    <s v="Not on org chart"/>
    <m/>
    <e v="#N/A"/>
    <e v="#N/A"/>
    <s v="Check Ian"/>
    <n v="1"/>
  </r>
  <r>
    <s v="New Suppliers (Opportunities &amp; Closing)"/>
    <s v="Closing Case Worker"/>
    <s v="Toby Love"/>
    <x v="7"/>
    <s v="Day"/>
    <s v="Closing Case Work"/>
    <s v="Filled"/>
    <s v="Gill Jenkins"/>
    <s v="Toby.Love103@mod.gov.uk"/>
    <n v="3067931551"/>
    <s v="??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Case Worker"/>
    <s v="Andrea Gabriel"/>
    <x v="7"/>
    <s v="Day"/>
    <s v="Closing Case Work"/>
    <s v="Filled"/>
    <s v="TBC"/>
    <s v="Andrea.Gabriel739@mod.gov.uk"/>
    <s v="030 679 35209"/>
    <s v="??"/>
    <m/>
    <m/>
    <m/>
    <m/>
    <m/>
    <m/>
    <m/>
    <m/>
    <m/>
    <m/>
    <s v="Not on org chart"/>
    <m/>
    <e v="#N/A"/>
    <e v="#N/A"/>
    <s v="Check Ian"/>
    <n v="1"/>
  </r>
  <r>
    <s v="New Suppliers (Opportunities &amp; Closing)"/>
    <s v="Closing Case Worker"/>
    <s v="Donna Dodd"/>
    <x v="7"/>
    <s v="Day"/>
    <s v="Closing Case Work"/>
    <s v="Filled"/>
    <s v="Gill Jenkins"/>
    <m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Case Worker"/>
    <s v="Rob Allan"/>
    <x v="7"/>
    <s v="Day"/>
    <s v="Closing Case Work"/>
    <s v="Filled"/>
    <s v="Gill Jenkins"/>
    <s v="Rob.Allan111@mod.gov.uk"/>
    <s v="??"/>
    <s v="??"/>
    <m/>
    <m/>
    <m/>
    <m/>
    <m/>
    <m/>
    <m/>
    <m/>
    <m/>
    <m/>
    <s v="MoD"/>
    <s v="Jo's org chart"/>
    <s v="Rob.Allan111@mod.gov.uk"/>
    <d v="2020-04-22T00:00:00"/>
    <m/>
    <n v="1"/>
  </r>
  <r>
    <s v="New Suppliers (Opportunities &amp; Closing)"/>
    <s v="Closing Case Worker"/>
    <s v="Izzy Williamson"/>
    <x v="7"/>
    <s v="Day"/>
    <s v="Closing Case Work"/>
    <s v="Filled"/>
    <s v="TBC"/>
    <s v="Isabelle.Williamson103@mod.gov.uk"/>
    <m/>
    <m/>
    <m/>
    <m/>
    <m/>
    <m/>
    <m/>
    <m/>
    <m/>
    <m/>
    <m/>
    <m/>
    <s v="Not on org chart"/>
    <m/>
    <e v="#N/A"/>
    <e v="#N/A"/>
    <s v="Check Ian"/>
    <n v="1"/>
  </r>
  <r>
    <s v="New Suppliers (Opportunities &amp; Closing)"/>
    <s v="Closing Case Worker"/>
    <s v="Katherine Ashby-taylor"/>
    <x v="7"/>
    <s v="Day"/>
    <s v="Closing Case Work"/>
    <s v="Filled"/>
    <s v="Gill Jenkins"/>
    <s v="Katherine.Ashby-taylor100@mod.gov.uk"/>
    <s v="030 679 35613"/>
    <s v="??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Case Worker"/>
    <s v="Eleanna Robinson-Dambalaki"/>
    <x v="7"/>
    <s v="Day"/>
    <s v="Closing Case Work"/>
    <s v="Filled"/>
    <s v="Gill Jenkins"/>
    <s v="Eleanna.Robinson-Dambalaki100@mod.gov.uk"/>
    <s v="030 679 37556"/>
    <s v="??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Case Worker"/>
    <s v="Ginny Murray"/>
    <x v="7"/>
    <s v="Day"/>
    <s v="Closing Case Work"/>
    <s v="Filled"/>
    <s v="TBC"/>
    <s v="Regina.Murrray124@mod.gov.uk"/>
    <m/>
    <m/>
    <m/>
    <m/>
    <m/>
    <m/>
    <m/>
    <m/>
    <m/>
    <m/>
    <m/>
    <m/>
    <s v="Not on org chart"/>
    <m/>
    <s v="regina.murrray124@mod.gov.uk"/>
    <d v="2020-04-09T00:00:00"/>
    <s v="Check Ian"/>
    <n v="1"/>
  </r>
  <r>
    <s v="New Suppliers (Opportunities &amp; Closing)"/>
    <s v="Closing Case Worker"/>
    <s v="Eileen Rogausch"/>
    <x v="28"/>
    <s v="Day"/>
    <s v="Closing Case Work"/>
    <s v="Filled"/>
    <s v="Gill Jenkins"/>
    <s v="??"/>
    <s v="??"/>
    <s v="??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Case Worker"/>
    <s v="Mark Godfrey"/>
    <x v="7"/>
    <s v="Day"/>
    <s v="Closing Case Work"/>
    <s v="Filled"/>
    <s v="TBC"/>
    <s v="Mark.Godfrey357@mod.gov.uk"/>
    <s v="??"/>
    <s v="??"/>
    <m/>
    <m/>
    <m/>
    <m/>
    <m/>
    <m/>
    <m/>
    <m/>
    <m/>
    <m/>
    <s v="Not on org chart"/>
    <m/>
    <e v="#N/A"/>
    <e v="#N/A"/>
    <s v="Check Ian"/>
    <n v="1"/>
  </r>
  <r>
    <s v="New Suppliers (Opportunities &amp; Closing)"/>
    <s v="Closing Case Worker"/>
    <s v="Alison Pannett"/>
    <x v="28"/>
    <s v="Day"/>
    <s v="Closing Case Work"/>
    <s v="Filled"/>
    <s v="Gill Jenkins"/>
    <s v="??"/>
    <s v="??"/>
    <s v="??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1"/>
    <s v="Lynsey Warren"/>
    <x v="33"/>
    <s v="Day"/>
    <s v="Opportunities Case Work"/>
    <s v="Filled"/>
    <s v="David Morgan"/>
    <s v="lynsey.warren@trade.gov.uk"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1"/>
    <s v="Mandy Johnston"/>
    <x v="34"/>
    <s v="Day"/>
    <s v="Opportunities Case Work"/>
    <s v="Filled"/>
    <s v="David Morgan"/>
    <s v="mandy.johnston@tuco.org"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2"/>
    <s v="Mo Aminu"/>
    <x v="11"/>
    <s v="Day"/>
    <s v="Opportunities Case Work"/>
    <s v="Filled"/>
    <s v="Dom Taylor"/>
    <m/>
    <m/>
    <d v="2020-04-07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2"/>
    <s v="Declan McAllister"/>
    <x v="35"/>
    <s v="Day"/>
    <s v="Opportunities Case Work"/>
    <s v="Filled"/>
    <s v="Dom Taylor"/>
    <m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2"/>
    <s v="Amy Robinson"/>
    <x v="12"/>
    <s v="Day"/>
    <s v="Opportunities Case Work"/>
    <s v="Filled"/>
    <s v="Dom Taylor"/>
    <s v="Amy8.ROBINSON@EDUCATION.GOV.UK"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2"/>
    <s v="Kathryn Farquhar"/>
    <x v="12"/>
    <s v="Day"/>
    <s v="Opportunities Case Work"/>
    <s v="Filled"/>
    <s v="Dom Taylor"/>
    <s v="Kathryn.FARQUHAR@EDUCATION.GOV.UK"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2"/>
    <s v="Matthew Dutton"/>
    <x v="12"/>
    <s v="Day"/>
    <s v="Opportunities Case Work"/>
    <s v="Filled"/>
    <s v="Dom Taylor"/>
    <s v="Matthew.DUTTON@EDUCATION.GOV.UK"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2"/>
    <s v="Sean Hamill"/>
    <x v="36"/>
    <s v="Day"/>
    <s v="Opportunities Case Work"/>
    <s v="Filled"/>
    <s v="Dom Taylor"/>
    <s v="sean.hamill@uksbs.co.uk"/>
    <s v="07796930107"/>
    <d v="2020-03-30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2"/>
    <s v="Sean Cassidy"/>
    <x v="28"/>
    <s v="Day"/>
    <s v="Opportunities Case Work"/>
    <s v="Filled"/>
    <s v="Dom Taylor"/>
    <m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3"/>
    <s v="David Willis"/>
    <x v="37"/>
    <s v="Day"/>
    <s v="Opportunities Case Work"/>
    <s v="Filled"/>
    <s v="Allyson Bell"/>
    <s v="david.willis@noecpc.nhs.uk"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3"/>
    <s v="Ekkehard Kugler"/>
    <x v="38"/>
    <s v="Day"/>
    <s v="Opportunities Case Work"/>
    <s v="Filled"/>
    <s v="Allyson Bell"/>
    <s v="e.kugler@thecpc.ac.uk"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3"/>
    <s v="Katrina Hepworth"/>
    <x v="37"/>
    <s v="Day"/>
    <s v="Opportunities Case Work"/>
    <s v="Filled"/>
    <s v="Allyson Bell"/>
    <s v="katrina.hepworth@noecpc.nhs.uk"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4"/>
    <s v="Jean Claude Sinbar"/>
    <x v="39"/>
    <s v="Day"/>
    <s v="Opportunities Case Work"/>
    <s v="Filled"/>
    <s v="Danielle Sweeny"/>
    <m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4"/>
    <s v="Jennifer Pinder"/>
    <x v="37"/>
    <s v="Day"/>
    <s v="Opportunities Case Work"/>
    <s v="Filled"/>
    <s v="Danielle Sweeny"/>
    <s v="jenifer.pinder@noecpc.nhs.uk"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4"/>
    <s v="John Burton"/>
    <x v="12"/>
    <s v="Day"/>
    <s v="Opportunities Case Work"/>
    <s v="Filled"/>
    <s v="Danielle Sweeny"/>
    <s v="John.BURTON@EDUCATION.GOV.UK"/>
    <m/>
    <d v="2020-04-01T00:00:00"/>
    <m/>
    <m/>
    <m/>
    <m/>
    <m/>
    <m/>
    <m/>
    <m/>
    <m/>
    <m/>
    <s v="MoD"/>
    <s v="Jo's org chart"/>
    <e v="#N/A"/>
    <e v="#N/A"/>
    <m/>
    <n v="1"/>
  </r>
  <r>
    <s v="New Suppliers (Donations &amp; VIP Assessment)  "/>
    <s v="Donations &amp; VIP Assessment Case Worker - Opp Cell 5"/>
    <s v="May Lee"/>
    <x v="40"/>
    <s v="Day"/>
    <s v="Opportunities - VIP Case Worker"/>
    <s v="Filled"/>
    <s v="Wendy Burdon"/>
    <s v="may.lee@metoffice.gov.uk"/>
    <m/>
    <d v="2020-04-0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4"/>
    <s v="Myles Woodman"/>
    <x v="38"/>
    <s v="Day"/>
    <s v="Opportunities Case Work"/>
    <s v="Filled"/>
    <s v="Danielle Sweeny"/>
    <s v="m.woodman@thecpc.ac.uk"/>
    <m/>
    <d v="2020-04-01T00:00:00"/>
    <m/>
    <m/>
    <m/>
    <m/>
    <m/>
    <m/>
    <m/>
    <m/>
    <m/>
    <m/>
    <s v="MoD"/>
    <s v="Jo's org chart"/>
    <s v="m.woodman@thecpc.ac.uk"/>
    <d v="2020-04-22T00:00:00"/>
    <m/>
    <n v="1"/>
  </r>
  <r>
    <s v="New Suppliers (Donations &amp; VIP Assessment)  "/>
    <s v="Donations &amp; VIP Assessment Case Worker - Opp Cell 5"/>
    <s v="Roger Miller"/>
    <x v="41"/>
    <s v="Day"/>
    <s v="Opportunities - VIP Case Worker"/>
    <s v="Filled"/>
    <s v="Wendy Burdon"/>
    <m/>
    <m/>
    <d v="2020-04-01T00:00:00"/>
    <d v="2020-05-22T00:00:00"/>
    <m/>
    <m/>
    <m/>
    <m/>
    <m/>
    <m/>
    <m/>
    <m/>
    <m/>
    <s v="MoD"/>
    <s v="Jo's org chart"/>
    <e v="#N/A"/>
    <e v="#N/A"/>
    <m/>
    <n v="1"/>
  </r>
  <r>
    <s v="New Suppliers (Donations &amp; VIP Assessment)  "/>
    <s v="Donations &amp; VIP Assessment Team Leader - Opp Cell 6"/>
    <s v="Maj Scott Russell"/>
    <x v="28"/>
    <s v="Day"/>
    <s v="Opportunities &amp; Closing"/>
    <s v="Filled"/>
    <s v="Stuart Weatherall"/>
    <m/>
    <m/>
    <d v="2020-04-01T00:00:00"/>
    <m/>
    <m/>
    <m/>
    <m/>
    <m/>
    <m/>
    <m/>
    <m/>
    <m/>
    <m/>
    <s v="MoD"/>
    <s v="Jo's org chart"/>
    <e v="#N/A"/>
    <e v="#N/A"/>
    <m/>
    <n v="1"/>
  </r>
  <r>
    <s v="New Suppliers (Donations &amp; VIP Assessment)  "/>
    <s v="Donations &amp; VIP Assessment Case Worker - Opp Cell 6"/>
    <s v="Sarah Lyddon"/>
    <x v="28"/>
    <s v="Day"/>
    <s v="Opportunities &amp; Closing"/>
    <s v="Filled"/>
    <s v="Maj Scott Russell"/>
    <m/>
    <m/>
    <d v="2020-04-01T00:00:00"/>
    <m/>
    <m/>
    <m/>
    <m/>
    <m/>
    <m/>
    <m/>
    <m/>
    <m/>
    <m/>
    <s v="MoD"/>
    <s v="Jo's org chart"/>
    <e v="#N/A"/>
    <e v="#N/A"/>
    <m/>
    <n v="1"/>
  </r>
  <r>
    <s v="New Suppliers (Donations &amp; VIP Assessment)  "/>
    <s v="Donations &amp; VIP Assessment Case Worker - Opp Cell 6"/>
    <s v="Kerry Thomas"/>
    <x v="28"/>
    <s v="Day"/>
    <s v="Opportunities &amp; Closing"/>
    <s v="Filled"/>
    <s v="Maj Scott Russell"/>
    <m/>
    <m/>
    <d v="2020-04-01T00:00:00"/>
    <m/>
    <m/>
    <m/>
    <m/>
    <m/>
    <m/>
    <m/>
    <m/>
    <m/>
    <m/>
    <s v="MoD"/>
    <s v="Jo's org chart"/>
    <e v="#N/A"/>
    <e v="#N/A"/>
    <m/>
    <n v="1"/>
  </r>
  <r>
    <s v="New Suppliers (Donations &amp; VIP Assessment)  "/>
    <s v="Donations &amp; VIP Assessment Case Worker - Opp Cell 6"/>
    <s v="Callum Partridge"/>
    <x v="28"/>
    <s v="Day"/>
    <s v="Opportunities &amp; Closing"/>
    <s v="Filled"/>
    <s v="Maj Scott Russell"/>
    <m/>
    <m/>
    <d v="2020-04-01T00:00:00"/>
    <m/>
    <m/>
    <m/>
    <m/>
    <m/>
    <m/>
    <m/>
    <m/>
    <m/>
    <m/>
    <s v="MoD"/>
    <s v="Jo's org chart"/>
    <e v="#N/A"/>
    <e v="#N/A"/>
    <m/>
    <n v="1"/>
  </r>
  <r>
    <s v="New Suppliers (Donations &amp; VIP Assessment)  "/>
    <s v="Donations &amp; VIP Assessment Case Worker - Opp Cell 6"/>
    <s v="Barbara Clarke"/>
    <x v="28"/>
    <s v="Day"/>
    <s v="Opportunities &amp; Closing"/>
    <s v="Filled"/>
    <s v="Maj Scott Russell"/>
    <m/>
    <m/>
    <d v="2020-04-01T00:00:00"/>
    <m/>
    <m/>
    <m/>
    <m/>
    <m/>
    <m/>
    <m/>
    <m/>
    <m/>
    <m/>
    <s v="MoD"/>
    <s v="Jo's org chart"/>
    <e v="#N/A"/>
    <e v="#N/A"/>
    <m/>
    <n v="1"/>
  </r>
  <r>
    <s v="New Suppliers (Donations &amp; VIP Assessment)  "/>
    <s v="Donations &amp; VIP Assessment Case Worker - Opp Cell 6"/>
    <s v="Martin Mould"/>
    <x v="28"/>
    <s v="Day"/>
    <s v="Opportunities &amp; Closing"/>
    <s v="Filled"/>
    <s v="Maj Scott Russell"/>
    <m/>
    <m/>
    <d v="2020-04-01T00:00:00"/>
    <m/>
    <m/>
    <m/>
    <m/>
    <m/>
    <m/>
    <m/>
    <m/>
    <m/>
    <m/>
    <s v="MoD"/>
    <s v="Jo's org chart"/>
    <e v="#N/A"/>
    <e v="#N/A"/>
    <m/>
    <n v="1"/>
  </r>
  <r>
    <s v="New Suppliers (Donations &amp; VIP Assessment)  "/>
    <s v="Donations &amp; VIP Assessment Case Worker - Opp Cell 5"/>
    <s v="Jasbinder Sandhu"/>
    <x v="42"/>
    <s v="Day"/>
    <s v="Opportunities - VIP Case Worker"/>
    <s v="Filled"/>
    <s v="Wendy Burdon"/>
    <s v="j.sandhu@arts.ac.uk"/>
    <s v="07711 918898"/>
    <d v="2020-04-13T00:00:00"/>
    <m/>
    <m/>
    <m/>
    <m/>
    <m/>
    <m/>
    <m/>
    <m/>
    <m/>
    <m/>
    <s v="MoD"/>
    <m/>
    <e v="#N/A"/>
    <e v="#N/A"/>
    <m/>
    <n v="1"/>
  </r>
  <r>
    <s v="New Suppliers (Donations &amp; VIP Assessment)  "/>
    <s v="Donations &amp; VIP Assessment Case Worker - Opp Cell 5"/>
    <s v="Natasha Peacock"/>
    <x v="42"/>
    <s v="Day"/>
    <s v="Opportunities - VIP Case Worker"/>
    <s v="Filled"/>
    <s v="Wendy Burdon"/>
    <s v="natasha.peacock@manchester.ac.uk"/>
    <s v="0161 234 8003"/>
    <d v="2020-04-13T00:00:00"/>
    <m/>
    <m/>
    <m/>
    <m/>
    <m/>
    <m/>
    <m/>
    <m/>
    <m/>
    <m/>
    <s v="MoD"/>
    <m/>
    <e v="#N/A"/>
    <e v="#N/A"/>
    <m/>
    <n v="1"/>
  </r>
  <r>
    <s v="New Suppliers (Opportunities &amp; Closing)"/>
    <s v="Case Worker "/>
    <s v="Rachel Naylon"/>
    <x v="9"/>
    <s v="Day"/>
    <s v="Opportunities &amp; Closing"/>
    <s v="Filled"/>
    <s v="Wendy Burdon"/>
    <s v="rachel.naylon@eoecph.nhs.uk"/>
    <s v="07770 350445"/>
    <d v="2020-04-13T00:00:00"/>
    <m/>
    <m/>
    <m/>
    <m/>
    <m/>
    <m/>
    <m/>
    <m/>
    <m/>
    <m/>
    <s v="Not on org chart"/>
    <m/>
    <e v="#N/A"/>
    <e v="#N/A"/>
    <s v="Harlod "/>
    <n v="1"/>
  </r>
  <r>
    <s v="New Suppliers (Opportunities &amp; Closing)"/>
    <s v="Case Worker "/>
    <s v="Andrew Campan"/>
    <x v="43"/>
    <s v="Day"/>
    <s v="Closing Case Work"/>
    <s v="Filled"/>
    <s v="Rachel Wing"/>
    <s v="andrew.campan@nhs.net,"/>
    <s v="07702 406 724"/>
    <d v="2020-04-16T00:00:00"/>
    <m/>
    <m/>
    <m/>
    <m/>
    <m/>
    <m/>
    <m/>
    <m/>
    <m/>
    <m/>
    <s v="Not on org chart"/>
    <m/>
    <e v="#N/A"/>
    <e v="#N/A"/>
    <s v="Check Ian"/>
    <n v="1"/>
  </r>
  <r>
    <s v="New Suppliers (Opportunities &amp; Closing)"/>
    <s v="Case Worker "/>
    <s v="Charlie Stephens"/>
    <x v="11"/>
    <s v="Day"/>
    <s v="Opportunities &amp; Closing"/>
    <s v="Filled"/>
    <s v="Rachel Wing"/>
    <s v="charlie.stephens@nhs.net,"/>
    <s v="&lt;Vacancy&gt;"/>
    <d v="2020-04-16T00:00:00"/>
    <m/>
    <m/>
    <m/>
    <m/>
    <m/>
    <m/>
    <m/>
    <m/>
    <m/>
    <m/>
    <s v="Not on org chart"/>
    <m/>
    <e v="#N/A"/>
    <e v="#N/A"/>
    <s v="Check Ian"/>
    <n v="1"/>
  </r>
  <r>
    <s v="New Suppliers (Opportunities &amp; Closing)"/>
    <s v="Case Worker "/>
    <s v="Jonathan Powell"/>
    <x v="11"/>
    <s v="Day"/>
    <s v="Opportunities &amp; Closing"/>
    <s v="Filled"/>
    <s v="Rachel Wing"/>
    <s v="jonathan.powell-richards@nhs.net,"/>
    <s v="&lt;Vacancy&gt;"/>
    <d v="2020-04-16T00:00:00"/>
    <m/>
    <m/>
    <m/>
    <m/>
    <m/>
    <m/>
    <m/>
    <m/>
    <m/>
    <m/>
    <s v="Not on org chart"/>
    <m/>
    <e v="#N/A"/>
    <e v="#N/A"/>
    <s v="Check Ian"/>
    <n v="1"/>
  </r>
  <r>
    <s v="New Suppliers (Opportunities &amp; Closing)"/>
    <s v="Case Worker "/>
    <s v="Julian Farley"/>
    <x v="11"/>
    <s v="Day"/>
    <s v="Opportunities &amp; Closing"/>
    <s v="Filled"/>
    <s v="Rachel Wing"/>
    <s v="julian.farley@nhs.net,"/>
    <s v="&lt;Vacancy&gt;"/>
    <d v="2020-04-16T00:00:00"/>
    <m/>
    <m/>
    <m/>
    <m/>
    <m/>
    <m/>
    <m/>
    <m/>
    <m/>
    <m/>
    <s v="Not on org chart"/>
    <m/>
    <e v="#N/A"/>
    <e v="#N/A"/>
    <s v="Check Ian"/>
    <n v="1"/>
  </r>
  <r>
    <s v="New Suppliers (Opportunities &amp; Closing)"/>
    <s v="Case Worker "/>
    <s v="Keith Crosse"/>
    <x v="11"/>
    <s v="Day"/>
    <s v="Opportunities &amp; Closing"/>
    <s v="Filled"/>
    <s v="Rachel Wing"/>
    <s v="keith.crosse1@nhs.net,"/>
    <s v="&lt;Vacancy&gt;"/>
    <d v="2020-04-16T00:00:00"/>
    <m/>
    <m/>
    <m/>
    <m/>
    <m/>
    <m/>
    <m/>
    <m/>
    <m/>
    <m/>
    <s v="Not on org chart"/>
    <m/>
    <e v="#N/A"/>
    <e v="#N/A"/>
    <s v="Check Ian"/>
    <n v="1"/>
  </r>
  <r>
    <s v="New Suppliers (Opportunities &amp; Closing)"/>
    <s v="Case Worker "/>
    <s v="Luke Smith"/>
    <x v="11"/>
    <s v="Day"/>
    <s v="Opportunities &amp; Closing"/>
    <s v="Filled"/>
    <s v="Rachel Wing"/>
    <s v="luke.smith2@nhs.net,"/>
    <s v="&lt;Vacancy&gt;"/>
    <d v="2020-04-16T00:00:00"/>
    <m/>
    <m/>
    <m/>
    <m/>
    <m/>
    <m/>
    <m/>
    <m/>
    <m/>
    <m/>
    <s v="Not on org chart"/>
    <m/>
    <e v="#N/A"/>
    <e v="#N/A"/>
    <s v="Check Ian"/>
    <n v="1"/>
  </r>
  <r>
    <s v="New Suppliers (Opportunities &amp; Closing)"/>
    <s v="Case Worker "/>
    <s v="Matthew Holiday"/>
    <x v="11"/>
    <s v="Day"/>
    <s v="Opportunities &amp; Closing"/>
    <s v="Filled"/>
    <s v="Rachel Wing"/>
    <s v="mathew.holliday@nhs.net,"/>
    <s v="&lt;Vacancy&gt;"/>
    <d v="2020-04-16T00:00:00"/>
    <m/>
    <m/>
    <m/>
    <m/>
    <m/>
    <m/>
    <m/>
    <m/>
    <m/>
    <m/>
    <s v="Not on org chart"/>
    <m/>
    <e v="#N/A"/>
    <e v="#N/A"/>
    <s v="Check Ian"/>
    <n v="1"/>
  </r>
  <r>
    <s v="New Suppliers (Contract Management) "/>
    <s v="Contract Management Lead"/>
    <s v="Matthew Wickes"/>
    <x v="11"/>
    <s v="Day"/>
    <s v="Contract Management Deputy"/>
    <s v="Filled"/>
    <s v="Rachel Wing"/>
    <s v="matthew.wickes@nhs.net,"/>
    <s v="&lt;Vacancy&gt;"/>
    <d v="2020-04-16T00:00:00"/>
    <m/>
    <m/>
    <m/>
    <m/>
    <m/>
    <m/>
    <m/>
    <m/>
    <m/>
    <m/>
    <s v="Jo's org chart"/>
    <m/>
    <e v="#N/A"/>
    <e v="#N/A"/>
    <s v="Check Ian"/>
    <n v="1"/>
  </r>
  <r>
    <s v="New Suppliers (Opportunities &amp; Closing)"/>
    <s v="Case Worker "/>
    <s v="Melissa Thorpe"/>
    <x v="11"/>
    <s v="Day"/>
    <s v="Opportunities &amp; Closing"/>
    <s v="Filled"/>
    <s v="Rachel Wing"/>
    <s v="melissa.thorpe2@nhs.net,"/>
    <s v="&lt;Vacancy&gt;"/>
    <d v="2020-04-16T00:00:00"/>
    <m/>
    <m/>
    <m/>
    <m/>
    <m/>
    <m/>
    <m/>
    <m/>
    <m/>
    <m/>
    <s v="Not on org chart"/>
    <m/>
    <e v="#N/A"/>
    <e v="#N/A"/>
    <s v="Check Ian"/>
    <n v="1"/>
  </r>
  <r>
    <s v="New Suppliers (Opportunities &amp; Closing)"/>
    <s v="Case Worker "/>
    <s v="Mike Whatley"/>
    <x v="43"/>
    <s v="Day"/>
    <s v="Closing"/>
    <s v="Filled"/>
    <s v="Rachel Wing"/>
    <s v="mike.whatley@nhs.net,"/>
    <s v="&lt;Vacancy&gt;"/>
    <d v="2020-04-16T00:00:00"/>
    <m/>
    <m/>
    <m/>
    <m/>
    <m/>
    <m/>
    <m/>
    <m/>
    <m/>
    <m/>
    <s v="Not on org chart"/>
    <m/>
    <e v="#N/A"/>
    <e v="#N/A"/>
    <s v="Check Ian"/>
    <n v="1"/>
  </r>
  <r>
    <s v="New Suppliers (Opportunities &amp; Closing)"/>
    <s v="Case Worker "/>
    <s v="Natalie Haliwood"/>
    <x v="11"/>
    <s v="Day"/>
    <s v="Opportunities &amp; Closing"/>
    <s v="Filled"/>
    <s v="Rachel Wing"/>
    <s v="natalie.hailwood@nhs.net,"/>
    <s v="&lt;Vacancy&gt;"/>
    <d v="2020-04-16T00:00:00"/>
    <m/>
    <m/>
    <m/>
    <m/>
    <m/>
    <m/>
    <m/>
    <m/>
    <m/>
    <m/>
    <s v="Not on org chart"/>
    <m/>
    <e v="#N/A"/>
    <e v="#N/A"/>
    <s v="Check Ian"/>
    <n v="1"/>
  </r>
  <r>
    <s v="New Suppliers (Opportunities &amp; Closing)"/>
    <s v="Case Worker "/>
    <s v="Paul Lynch"/>
    <x v="11"/>
    <s v="Day"/>
    <s v="Opportunities &amp; Closing"/>
    <s v="Filled"/>
    <s v="Rachel Wing"/>
    <s v="paul.lynch4@nhs.net,"/>
    <s v="&lt;Vacancy&gt;"/>
    <d v="2020-04-16T00:00:00"/>
    <m/>
    <m/>
    <m/>
    <m/>
    <m/>
    <m/>
    <m/>
    <m/>
    <m/>
    <m/>
    <s v="Not on org chart"/>
    <m/>
    <e v="#N/A"/>
    <e v="#N/A"/>
    <s v="Check Ian"/>
    <n v="1"/>
  </r>
  <r>
    <s v="New Suppliers (Opportunities &amp; Closing)"/>
    <s v="Case Worker "/>
    <s v="Rachel Wing"/>
    <x v="11"/>
    <s v="Day"/>
    <s v="Opportunities &amp; Closing"/>
    <s v="Filled"/>
    <m/>
    <s v="rachelwing@nhs.net,"/>
    <s v="&lt;Vacancy&gt;"/>
    <d v="2020-04-16T00:00:00"/>
    <m/>
    <m/>
    <m/>
    <m/>
    <m/>
    <m/>
    <m/>
    <m/>
    <m/>
    <m/>
    <s v="Not on org chart"/>
    <m/>
    <e v="#N/A"/>
    <e v="#N/A"/>
    <s v="Check Ian"/>
    <n v="1"/>
  </r>
  <r>
    <s v="New Suppliers (Opportunities &amp; Closing)"/>
    <s v="Opportunities Team Leader - Opp Cell 9"/>
    <s v="&lt;Vacancy&gt; Team Leader "/>
    <x v="10"/>
    <s v="Day"/>
    <s v="Opportunities Team Leader - Opp Cell 9"/>
    <s v="Left"/>
    <s v="Ops Cell 9 TBD"/>
    <m/>
    <s v="&lt;Vacancy&gt;"/>
    <s v="&lt;Vacancy&gt;"/>
    <m/>
    <m/>
    <m/>
    <m/>
    <m/>
    <m/>
    <m/>
    <m/>
    <m/>
    <m/>
    <s v="MoD"/>
    <m/>
    <e v="#N/A"/>
    <e v="#N/A"/>
    <m/>
    <m/>
  </r>
  <r>
    <s v="New Suppliers (Opportunities &amp; Closing)"/>
    <s v="Opportunities Case Worker - Opp Cell 9"/>
    <s v="Joanne Paris"/>
    <x v="10"/>
    <s v="Day"/>
    <s v="Opportunities &amp; Closing"/>
    <s v="Filled"/>
    <s v="Ops Cell 9 TBD"/>
    <m/>
    <s v="&lt;Vacancy&gt;"/>
    <s v="&lt;Vacancy&gt;"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9"/>
    <s v="Glenda Augustine"/>
    <x v="10"/>
    <s v="Day"/>
    <s v="Opportunities &amp; Closing"/>
    <s v="Filled"/>
    <s v="Ops Cell 9 TBD"/>
    <m/>
    <s v="&lt;Vacancy&gt;"/>
    <s v="&lt;Vacancy&gt;"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9"/>
    <s v="&lt;Vacancy&gt;"/>
    <x v="10"/>
    <s v="Day"/>
    <s v="Opportunities &amp; Closing"/>
    <s v="Left"/>
    <s v="Ops Cell 9 TBD"/>
    <m/>
    <s v="&lt;Vacancy&gt;"/>
    <s v="&lt;Vacancy&gt;"/>
    <m/>
    <m/>
    <m/>
    <m/>
    <m/>
    <m/>
    <m/>
    <m/>
    <m/>
    <m/>
    <s v="MoD"/>
    <m/>
    <e v="#N/A"/>
    <e v="#N/A"/>
    <m/>
    <m/>
  </r>
  <r>
    <s v="New Suppliers (Opportunities &amp; Closing)"/>
    <s v="Opportunities Case Worker - Opp Cell 9"/>
    <s v="Cheryl Craigns"/>
    <x v="10"/>
    <s v="Day"/>
    <s v="Opportunities &amp; Closing"/>
    <s v="Filled"/>
    <s v="Ops Cell 9 TBD"/>
    <m/>
    <s v="&lt;Vacancy&gt;"/>
    <s v="&lt;Vacancy&gt;"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9"/>
    <s v="Helen Outwaite"/>
    <x v="10"/>
    <s v="Day"/>
    <s v="Opportunities &amp; Closing"/>
    <s v="Filled"/>
    <s v="Ops Cell 9 TBD"/>
    <m/>
    <s v="&lt;Vacancy&gt;"/>
    <s v="&lt;Vacancy&gt;"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9"/>
    <s v="Victtoria Polito"/>
    <x v="10"/>
    <s v="Day"/>
    <s v="Opportunities &amp; Closing"/>
    <s v="Filled"/>
    <s v="Ops Cell 9 TBD"/>
    <m/>
    <s v="&lt;Vacancy&gt;"/>
    <s v="&lt;Vacancy&gt;"/>
    <m/>
    <m/>
    <m/>
    <m/>
    <m/>
    <m/>
    <m/>
    <m/>
    <m/>
    <m/>
    <s v="MoD"/>
    <m/>
    <e v="#N/A"/>
    <e v="#N/A"/>
    <m/>
    <n v="1"/>
  </r>
  <r>
    <s v="New Suppliers (Opportunities &amp; Closing)"/>
    <s v="Opportunities Team Leader - Opp Cell 10"/>
    <s v="&lt;Vacancy&gt; Team Leader "/>
    <x v="10"/>
    <s v="Day"/>
    <s v="Opportunities Team Leader - Opp Cell 10"/>
    <s v="Left"/>
    <s v="Ops Cell 10 TBD"/>
    <m/>
    <s v="&lt;Vacancy&gt;"/>
    <s v="&lt;Vacancy&gt;"/>
    <m/>
    <m/>
    <m/>
    <m/>
    <m/>
    <m/>
    <m/>
    <m/>
    <m/>
    <m/>
    <s v="MoD"/>
    <m/>
    <e v="#N/A"/>
    <e v="#N/A"/>
    <m/>
    <m/>
  </r>
  <r>
    <s v="New Suppliers (Opportunities &amp; Closing)"/>
    <s v="Opportunities Case Worker - Opp Cell 10"/>
    <s v="Jennie Jones"/>
    <x v="44"/>
    <s v="Day"/>
    <s v="Opportunities Case Worker - Opp Cell 10"/>
    <s v="Filled"/>
    <s v="Ops Cell 10 TBD"/>
    <m/>
    <m/>
    <m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10"/>
    <s v="Julie Fisher"/>
    <x v="10"/>
    <s v="Day"/>
    <s v="Opportunities Case Worker - Opp Cell 10"/>
    <s v="Filled"/>
    <s v="Ops Cell 10 TBD"/>
    <m/>
    <m/>
    <m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11"/>
    <s v="Daljit Shokur"/>
    <x v="10"/>
    <s v="Day"/>
    <s v="Opportunities Case Worker - Opp Cell 10"/>
    <s v="Filled"/>
    <s v="Stephanie Reid"/>
    <m/>
    <m/>
    <m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11"/>
    <s v="Helen Sigsworth"/>
    <x v="44"/>
    <s v="Day"/>
    <s v="Opportunities Case Worker - Opp Cell 11"/>
    <s v="Filled"/>
    <s v="Stephanie Reid"/>
    <m/>
    <m/>
    <m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11"/>
    <s v="Iain Smith"/>
    <x v="10"/>
    <s v="Day"/>
    <s v="Opportunities Case Worker - Opp Cell 11"/>
    <s v="Filled"/>
    <s v="Stephanie Reid"/>
    <m/>
    <m/>
    <m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11"/>
    <s v="Sue Cottle"/>
    <x v="44"/>
    <s v="Day"/>
    <s v="Opportunities Case Worker - Opp Cell 11"/>
    <s v="Filled"/>
    <s v="Stephanie Reid"/>
    <m/>
    <m/>
    <m/>
    <d v="2020-06-08T00:00:00"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11"/>
    <s v="Andrew Lambe"/>
    <x v="10"/>
    <s v="Day"/>
    <s v="Opportunities Case Worker - Opp Cell 11"/>
    <s v="Filled"/>
    <s v="Stephanie Reid"/>
    <m/>
    <m/>
    <m/>
    <m/>
    <m/>
    <m/>
    <m/>
    <m/>
    <m/>
    <m/>
    <m/>
    <m/>
    <m/>
    <s v="MoD"/>
    <m/>
    <e v="#N/A"/>
    <e v="#N/A"/>
    <m/>
    <n v="1"/>
  </r>
  <r>
    <s v="New Suppliers (Opportunities &amp; Closing)"/>
    <s v="Opportunities Team Leader - Opp Cell 12"/>
    <s v="&lt;Vacancy&gt; Team Leader "/>
    <x v="10"/>
    <s v="Day"/>
    <s v="Opportunities Team Leader - Opp Cell 12"/>
    <s v="Left"/>
    <s v="Ops Cell 12 TBD"/>
    <m/>
    <s v="&lt;Vacancy&gt;"/>
    <s v="&lt;Vacancy&gt;"/>
    <m/>
    <m/>
    <m/>
    <m/>
    <m/>
    <m/>
    <m/>
    <m/>
    <m/>
    <m/>
    <s v="MoD"/>
    <m/>
    <e v="#N/A"/>
    <e v="#N/A"/>
    <m/>
    <m/>
  </r>
  <r>
    <s v="New Suppliers (Opportunities &amp; Closing)"/>
    <s v="Opportunities Case Worker - Opp Cell 12"/>
    <s v="Sarah Danieli"/>
    <x v="10"/>
    <s v="Day"/>
    <s v="Opportunities Case Worker - Opp Cell 12"/>
    <s v="Filled"/>
    <s v="Ops Cell 12 TBD"/>
    <m/>
    <m/>
    <m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12"/>
    <s v="Ricky McCullough"/>
    <x v="44"/>
    <s v="Day"/>
    <s v="Opportunities Case Worker - Opp Cell 12"/>
    <s v="Filled"/>
    <s v="Ops Cell 12 TBD"/>
    <m/>
    <m/>
    <m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12"/>
    <s v="Nicki Latham"/>
    <x v="10"/>
    <s v="Day"/>
    <s v="Opportunities Case Worker - Opp Cell 12"/>
    <s v="Filled"/>
    <s v="Ops Cell 12 TBD"/>
    <m/>
    <m/>
    <m/>
    <m/>
    <m/>
    <m/>
    <m/>
    <m/>
    <m/>
    <m/>
    <m/>
    <m/>
    <m/>
    <s v="MoD"/>
    <m/>
    <e v="#N/A"/>
    <e v="#N/A"/>
    <m/>
    <n v="1"/>
  </r>
  <r>
    <s v="New Suppliers (Data Management)"/>
    <s v="Data Management Lead"/>
    <s v="Paula Jones"/>
    <x v="31"/>
    <s v="Day"/>
    <s v="Data Management"/>
    <s v="Filled"/>
    <s v="Iain McLeod"/>
    <s v="Paula.Jones274@mod.gov.uk"/>
    <s v="01264 381202"/>
    <d v="2020-03-23T00:00:00"/>
    <m/>
    <m/>
    <m/>
    <m/>
    <m/>
    <m/>
    <m/>
    <m/>
    <m/>
    <m/>
    <s v="MoD"/>
    <m/>
    <s v="Paula.Jones274@mod.gov.uk"/>
    <d v="2020-04-22T00:00:00"/>
    <m/>
    <n v="1"/>
  </r>
  <r>
    <s v="New Suppliers (Data Management)"/>
    <s v="Data Management Support"/>
    <s v="Holly Woolwright"/>
    <x v="28"/>
    <s v="Day"/>
    <s v="Data Management"/>
    <s v="Left? as not appearing on MoD Org chart"/>
    <s v="Paula Jones"/>
    <s v="Holly.Woolwright100@mod.gov.uk"/>
    <s v="07794 136645"/>
    <s v="??"/>
    <m/>
    <m/>
    <m/>
    <m/>
    <m/>
    <m/>
    <m/>
    <m/>
    <m/>
    <m/>
    <s v="Jo's org chart"/>
    <m/>
    <e v="#N/A"/>
    <e v="#N/A"/>
    <m/>
    <m/>
  </r>
  <r>
    <s v="New Suppliers (Data Management)"/>
    <s v="Data Management Support"/>
    <s v="Will Sage"/>
    <x v="28"/>
    <s v="Day"/>
    <s v="Data Management"/>
    <s v="Filled"/>
    <s v="Paula Jones"/>
    <s v="William.Sage100@mod.gov.uk"/>
    <s v="07778 418840"/>
    <d v="2020-03-26T00:00:00"/>
    <m/>
    <m/>
    <m/>
    <m/>
    <m/>
    <m/>
    <m/>
    <m/>
    <m/>
    <m/>
    <s v="MoD"/>
    <m/>
    <e v="#N/A"/>
    <e v="#N/A"/>
    <m/>
    <n v="1"/>
  </r>
  <r>
    <s v="New Suppliers (Data Management)"/>
    <s v="Data Management Support"/>
    <s v="Linda Stringer"/>
    <x v="28"/>
    <s v="Day"/>
    <s v="Data Management"/>
    <s v="Filled"/>
    <s v="David Hadlington"/>
    <m/>
    <s v="&lt;Vacancy&gt;"/>
    <m/>
    <m/>
    <m/>
    <m/>
    <m/>
    <m/>
    <m/>
    <m/>
    <m/>
    <m/>
    <m/>
    <s v="MoD"/>
    <m/>
    <e v="#N/A"/>
    <e v="#N/A"/>
    <m/>
    <n v="1"/>
  </r>
  <r>
    <s v="New Suppliers (Data Management)"/>
    <s v="Data Management Support"/>
    <s v="Helen Miller"/>
    <x v="28"/>
    <s v="Day"/>
    <s v="Data Management"/>
    <s v="Filled"/>
    <s v="David Hadlington"/>
    <m/>
    <s v="&lt;Vacancy&gt;"/>
    <m/>
    <m/>
    <m/>
    <m/>
    <m/>
    <m/>
    <m/>
    <m/>
    <m/>
    <m/>
    <m/>
    <s v="MoD"/>
    <m/>
    <e v="#N/A"/>
    <e v="#N/A"/>
    <m/>
    <n v="1"/>
  </r>
  <r>
    <s v="New Suppliers (Data Management)"/>
    <s v="Data Management Support"/>
    <s v="David Balbi"/>
    <x v="28"/>
    <s v="Day"/>
    <s v="Data Management"/>
    <s v="Filled"/>
    <s v="Paula Jones"/>
    <m/>
    <s v="&lt;Vacancy&gt;"/>
    <m/>
    <m/>
    <m/>
    <m/>
    <m/>
    <m/>
    <m/>
    <m/>
    <m/>
    <m/>
    <m/>
    <s v="MoD"/>
    <m/>
    <e v="#N/A"/>
    <e v="#N/A"/>
    <m/>
    <n v="1"/>
  </r>
  <r>
    <s v="New Suppliers (Data Management)"/>
    <s v="Data Management Support"/>
    <s v="Thomas Lawrence"/>
    <x v="28"/>
    <s v="Day"/>
    <s v="Data Management"/>
    <s v="Filled"/>
    <s v="Paula Jones"/>
    <m/>
    <s v="&lt;Vacancy&gt;"/>
    <m/>
    <m/>
    <m/>
    <m/>
    <m/>
    <m/>
    <m/>
    <m/>
    <m/>
    <m/>
    <m/>
    <s v="MoD"/>
    <m/>
    <e v="#N/A"/>
    <e v="#N/A"/>
    <m/>
    <n v="1"/>
  </r>
  <r>
    <s v="New Suppliers (Data Management)"/>
    <s v="Reporting Lead"/>
    <s v="Fiona McLeod"/>
    <x v="28"/>
    <s v="Day"/>
    <s v="Data Management"/>
    <s v="Filled"/>
    <s v="David Hadlington"/>
    <m/>
    <m/>
    <m/>
    <m/>
    <m/>
    <m/>
    <m/>
    <m/>
    <m/>
    <m/>
    <m/>
    <m/>
    <m/>
    <s v="MoD"/>
    <m/>
    <e v="#N/A"/>
    <e v="#N/A"/>
    <m/>
    <n v="1"/>
  </r>
  <r>
    <s v="New Suppliers (Data Management)"/>
    <s v="Reporting"/>
    <s v="Lona Radcliffe"/>
    <x v="28"/>
    <s v="Day"/>
    <s v="Data Management"/>
    <s v="Filled"/>
    <s v="Fiona McLeod"/>
    <m/>
    <m/>
    <m/>
    <m/>
    <m/>
    <m/>
    <m/>
    <m/>
    <m/>
    <m/>
    <m/>
    <m/>
    <m/>
    <s v="MoD"/>
    <m/>
    <e v="#N/A"/>
    <e v="#N/A"/>
    <m/>
    <n v="1"/>
  </r>
  <r>
    <s v="New Suppliers (Due Diligence including JACT) "/>
    <s v="Supplier Due Diligence Lead "/>
    <s v="Dan Gillet"/>
    <x v="1"/>
    <s v="Day"/>
    <s v="Supplier Due Dillagence Lead "/>
    <s v="Filled"/>
    <s v="Darren Blackburn "/>
    <s v="daniel.gillett@cabinetoffice.gov.uk "/>
    <m/>
    <m/>
    <m/>
    <m/>
    <m/>
    <m/>
    <m/>
    <m/>
    <m/>
    <m/>
    <m/>
    <m/>
    <s v="Jo's org chart"/>
    <m/>
    <e v="#N/A"/>
    <e v="#N/A"/>
    <m/>
    <n v="1"/>
  </r>
  <r>
    <s v="New Suppliers (Due Diligence including JACT) "/>
    <s v="Supplier Due Diligence Team "/>
    <s v="Mohammad Butt"/>
    <x v="1"/>
    <s v="Day"/>
    <s v="Supplier Due Dillagence Team "/>
    <s v="Filled"/>
    <s v="Dan Gillet"/>
    <s v="mohammad.butt@cabinetoffice.gov.uk"/>
    <m/>
    <m/>
    <m/>
    <m/>
    <m/>
    <m/>
    <m/>
    <m/>
    <m/>
    <m/>
    <m/>
    <m/>
    <s v="Jo's org chart"/>
    <m/>
    <e v="#N/A"/>
    <e v="#N/A"/>
    <m/>
    <n v="1"/>
  </r>
  <r>
    <s v="New Suppliers (Due Diligence including JACT) "/>
    <s v="Supplier Due Diligence Team "/>
    <s v="Kieran Boucher"/>
    <x v="1"/>
    <s v="Day"/>
    <s v="Supplier Due Dillagence Team "/>
    <s v="Filled"/>
    <s v="Dan Gillet"/>
    <s v="kieran.boucher@cabinetoffice.gov.uk"/>
    <n v="447754746753"/>
    <m/>
    <m/>
    <m/>
    <m/>
    <m/>
    <m/>
    <m/>
    <m/>
    <m/>
    <m/>
    <m/>
    <s v="Jo's org chart"/>
    <m/>
    <s v="kieran.boucher@cabinetoffice.gov.uk"/>
    <d v="2020-04-17T00:00:00"/>
    <m/>
    <n v="1"/>
  </r>
  <r>
    <s v="New Suppliers (Due Diligence including JACT) "/>
    <s v="First line Call"/>
    <s v="Daniel Watson"/>
    <x v="1"/>
    <s v="Day"/>
    <s v="First Line Call "/>
    <s v="Filled"/>
    <s v="Dan Gillet"/>
    <s v="daniel.watson1@cabinetoffice.gov.uk"/>
    <m/>
    <m/>
    <m/>
    <m/>
    <m/>
    <m/>
    <m/>
    <m/>
    <m/>
    <m/>
    <m/>
    <m/>
    <s v="Jo's org chart"/>
    <m/>
    <e v="#N/A"/>
    <e v="#N/A"/>
    <m/>
    <n v="1"/>
  </r>
  <r>
    <s v="New Suppliers (Due Diligence including JACT) "/>
    <s v="First Line Call"/>
    <s v="Peter Jordan"/>
    <x v="1"/>
    <s v="Day"/>
    <s v="First Line Call "/>
    <s v="Filled"/>
    <s v="Dan Gillet"/>
    <s v="peter.jordan@cabinetoffice.gov.uk"/>
    <s v="447393 007826"/>
    <m/>
    <m/>
    <m/>
    <m/>
    <m/>
    <m/>
    <m/>
    <m/>
    <m/>
    <m/>
    <m/>
    <s v="Jo's org chart"/>
    <m/>
    <e v="#N/A"/>
    <e v="#N/A"/>
    <m/>
    <n v="1"/>
  </r>
  <r>
    <s v="Make"/>
    <s v="Make Lead "/>
    <s v="Peter Stanton-Life "/>
    <x v="1"/>
    <s v="Day"/>
    <s v="Head of Make workstream"/>
    <s v="Filled"/>
    <s v="Andy Wood "/>
    <s v="peter.stantonife@cabinetoffice.gov.uk "/>
    <m/>
    <m/>
    <m/>
    <m/>
    <m/>
    <m/>
    <m/>
    <m/>
    <m/>
    <m/>
    <m/>
    <m/>
    <s v="Jo's org chart"/>
    <m/>
    <e v="#N/A"/>
    <e v="#N/A"/>
    <m/>
    <n v="1"/>
  </r>
  <r>
    <s v="Make"/>
    <s v="Make Commercial Support"/>
    <s v="Tom Lawson"/>
    <x v="0"/>
    <s v="Day"/>
    <s v="Commercial Support"/>
    <s v="Filled"/>
    <s v="Peter Stanton-Ife "/>
    <s v="thomas.lawson@cabinetoffice.gov.uk"/>
    <m/>
    <d v="2020-04-14T00:00:00"/>
    <m/>
    <m/>
    <m/>
    <m/>
    <m/>
    <m/>
    <m/>
    <m/>
    <m/>
    <m/>
    <s v="Jo's org chart"/>
    <m/>
    <s v="Thomas.Lawson@cabinetoffice.gov.uk"/>
    <d v="2020-04-16T00:00:00"/>
    <m/>
    <n v="1"/>
  </r>
  <r>
    <s v="Make"/>
    <s v="Make Sourcing Lead"/>
    <s v="John Ford "/>
    <x v="6"/>
    <s v="Day"/>
    <s v="Co-ordination of Make workstream"/>
    <s v="Filled"/>
    <s v="Peter Stanton-Ife "/>
    <s v="joford@deloitte.co.uk"/>
    <m/>
    <d v="2020-03-23T00:00:00"/>
    <m/>
    <m/>
    <m/>
    <m/>
    <m/>
    <m/>
    <m/>
    <m/>
    <m/>
    <m/>
    <s v="Jo's org chart"/>
    <m/>
    <e v="#N/A"/>
    <e v="#N/A"/>
    <m/>
    <n v="1"/>
  </r>
  <r>
    <s v="Make"/>
    <s v="Make Commercial Lead"/>
    <s v="Dan Roberts"/>
    <x v="0"/>
    <s v="Day"/>
    <s v="Make Commercial Lead"/>
    <s v="Left"/>
    <s v="Peter Stanton-Ife "/>
    <s v="Dan.roberts@cabinetoffice.gov.uk"/>
    <m/>
    <d v="2020-04-09T00:00:00"/>
    <m/>
    <m/>
    <m/>
    <m/>
    <m/>
    <m/>
    <m/>
    <m/>
    <m/>
    <m/>
    <s v="Not on org chart"/>
    <m/>
    <s v="Dan.Roberts@cabinetoffice.gov.uk"/>
    <d v="2020-04-16T00:00:00"/>
    <m/>
    <m/>
  </r>
  <r>
    <s v="Operations"/>
    <s v="Resources/onboarding Lead"/>
    <s v="Jo Newman"/>
    <x v="0"/>
    <s v="Day"/>
    <s v="Marshalling building of teams and new resources"/>
    <s v="Filled"/>
    <s v="Andy Wood"/>
    <s v="Jo.newman@cabinetoffice.gov.uk"/>
    <s v="+44 (0)7849 824658"/>
    <d v="2020-03-21T00:00:00"/>
    <m/>
    <m/>
    <m/>
    <m/>
    <m/>
    <m/>
    <m/>
    <m/>
    <m/>
    <m/>
    <s v="Jo's org chart"/>
    <m/>
    <e v="#N/A"/>
    <e v="#N/A"/>
    <m/>
    <n v="1"/>
  </r>
  <r>
    <s v="Operations"/>
    <s v="Data &amp; Due Diligence Lead"/>
    <s v="Josh Taylor"/>
    <x v="1"/>
    <s v="Day"/>
    <s v="Data &amp; Due Diligence Lead"/>
    <s v="Filled"/>
    <s v="Jo Newman"/>
    <s v="josh.taylor@cabinetoffice.gov.uk"/>
    <m/>
    <d v="2020-04-03T00:00:00"/>
    <m/>
    <m/>
    <m/>
    <m/>
    <m/>
    <m/>
    <m/>
    <m/>
    <m/>
    <m/>
    <s v="Jo's org chart"/>
    <m/>
    <e v="#N/A"/>
    <e v="#N/A"/>
    <m/>
    <n v="1"/>
  </r>
  <r>
    <s v="Operations"/>
    <s v="Data &amp; Due Dilligence Process automation"/>
    <s v="Liz Lark"/>
    <x v="1"/>
    <s v="Day"/>
    <s v="Data &amp; Due Dilligence Process automation"/>
    <s v="Filled"/>
    <s v="Josh Taylor"/>
    <s v="elizabeth.larke@cabinetoffice.gov.uk "/>
    <m/>
    <d v="2020-04-03T00:00:00"/>
    <m/>
    <m/>
    <m/>
    <m/>
    <m/>
    <m/>
    <m/>
    <m/>
    <m/>
    <m/>
    <s v="Jo's org chart"/>
    <m/>
    <e v="#N/A"/>
    <e v="#N/A"/>
    <m/>
    <n v="1"/>
  </r>
  <r>
    <s v="Operations"/>
    <s v="Data &amp; Due Dilligence Data &amp; Analytics"/>
    <s v="Dru Patel"/>
    <x v="1"/>
    <s v="Day"/>
    <s v="Data &amp; Due Dilligence Data &amp; Analytics"/>
    <s v="Filled"/>
    <s v="Josh Taylor"/>
    <s v="druvika.patel@cabinetoffice.gov.uk "/>
    <m/>
    <d v="2020-04-03T00:00:00"/>
    <m/>
    <m/>
    <m/>
    <m/>
    <m/>
    <m/>
    <m/>
    <m/>
    <m/>
    <m/>
    <s v="Jo's org chart"/>
    <m/>
    <e v="#N/A"/>
    <e v="#N/A"/>
    <m/>
    <n v="1"/>
  </r>
  <r>
    <s v="Operations"/>
    <s v="Data &amp; Due Dilligence Data &amp; Analytics"/>
    <s v="Ioana Andries"/>
    <x v="1"/>
    <s v="Day"/>
    <s v="Data &amp; Due Dilligence Data &amp; Analytics"/>
    <s v="Filled"/>
    <s v="Josh Taylor"/>
    <s v="ioanna.andries@cabinetoffice.gov.uk"/>
    <m/>
    <d v="2020-04-03T00:00:00"/>
    <m/>
    <m/>
    <m/>
    <m/>
    <m/>
    <m/>
    <m/>
    <m/>
    <m/>
    <m/>
    <s v="Jo's org chart"/>
    <m/>
    <e v="#N/A"/>
    <e v="#N/A"/>
    <m/>
    <n v="1"/>
  </r>
  <r>
    <s v="Operations"/>
    <s v="Data &amp; Due Dilligence Data &amp; Analytics"/>
    <s v="Sophia Miller"/>
    <x v="1"/>
    <s v="Day"/>
    <s v="Data &amp; Due Dilligence Data &amp; Analytics"/>
    <s v="Filled"/>
    <s v="Josh Taylor"/>
    <s v="sophia.miller@cabinetoffice.gov.uk"/>
    <m/>
    <d v="2020-04-03T00:00:00"/>
    <m/>
    <m/>
    <m/>
    <m/>
    <m/>
    <m/>
    <m/>
    <m/>
    <m/>
    <m/>
    <s v="Jo's org chart"/>
    <m/>
    <e v="#N/A"/>
    <e v="#N/A"/>
    <m/>
    <n v="1"/>
  </r>
  <r>
    <s v="Operations"/>
    <s v="Data &amp; Due Dilligence Data &amp; Analytics"/>
    <s v="Steph Patrakis"/>
    <x v="1"/>
    <s v="Day"/>
    <s v="Data &amp; Due Dilligence Data &amp; Analytics"/>
    <s v="Filled"/>
    <s v="Josh Taylor"/>
    <s v="stephanie.petrakis@cabinetoffice.gov.uk "/>
    <m/>
    <d v="2020-04-03T00:00:00"/>
    <m/>
    <m/>
    <m/>
    <m/>
    <m/>
    <m/>
    <m/>
    <m/>
    <m/>
    <m/>
    <s v="Jo's org chart"/>
    <m/>
    <e v="#N/A"/>
    <e v="#N/A"/>
    <m/>
    <n v="1"/>
  </r>
  <r>
    <s v="Operations"/>
    <s v="Data &amp; Due Dilligence Data Architect"/>
    <s v="Tristan Robinson"/>
    <x v="1"/>
    <s v="Day"/>
    <s v="Data &amp; Due Dilligence Data Architect"/>
    <s v="Filled"/>
    <s v="Josh Taylor"/>
    <m/>
    <m/>
    <d v="2020-04-03T00:00:00"/>
    <m/>
    <m/>
    <m/>
    <m/>
    <m/>
    <m/>
    <m/>
    <m/>
    <m/>
    <m/>
    <s v="Jo's org chart"/>
    <m/>
    <e v="#N/A"/>
    <e v="#N/A"/>
    <m/>
    <n v="1"/>
  </r>
  <r>
    <s v="Operations"/>
    <s v="Data &amp; Due Dilligence Data Architect"/>
    <s v="Zach Stagers"/>
    <x v="1"/>
    <s v="Day"/>
    <s v="Data &amp; Due Dilligence Data Architect"/>
    <s v="Filled"/>
    <s v="Josh Taylor"/>
    <m/>
    <m/>
    <d v="2020-04-03T00:00:00"/>
    <m/>
    <m/>
    <m/>
    <m/>
    <m/>
    <m/>
    <m/>
    <m/>
    <m/>
    <m/>
    <s v="Jo's org chart"/>
    <m/>
    <e v="#N/A"/>
    <e v="#N/A"/>
    <m/>
    <n v="1"/>
  </r>
  <r>
    <s v="Operations"/>
    <s v="Systems Lead"/>
    <s v="Becky Hodgkinson"/>
    <x v="1"/>
    <s v="Day"/>
    <s v="Admin Support"/>
    <s v="Filled"/>
    <s v="Josh Taylor"/>
    <s v="rebekah.hodgkinson@cabinetoffice.gov.uk "/>
    <m/>
    <d v="2020-04-03T00:00:00"/>
    <m/>
    <m/>
    <m/>
    <m/>
    <m/>
    <m/>
    <m/>
    <m/>
    <m/>
    <m/>
    <s v="Jo's org chart"/>
    <m/>
    <e v="#N/A"/>
    <e v="#N/A"/>
    <m/>
    <n v="1"/>
  </r>
  <r>
    <s v="Operations"/>
    <s v="Data Triage Team "/>
    <s v="John Vagg"/>
    <x v="3"/>
    <s v="Day"/>
    <s v="Data triage team"/>
    <s v="Left"/>
    <s v="Kelly Hume "/>
    <s v="John.Vagg@baringa.com"/>
    <s v="07722 361 628"/>
    <m/>
    <m/>
    <m/>
    <m/>
    <m/>
    <m/>
    <m/>
    <m/>
    <m/>
    <m/>
    <m/>
    <s v="Not on org chart"/>
    <m/>
    <e v="#N/A"/>
    <e v="#N/A"/>
    <m/>
    <m/>
  </r>
  <r>
    <s v="Operations"/>
    <s v="Continuous Improvement / Assurance"/>
    <s v="Ian Sears "/>
    <x v="0"/>
    <s v="Day"/>
    <s v="Continuous Improvement / Assurance"/>
    <s v="Left"/>
    <s v="Jo Newman"/>
    <s v="ian.sears@cabinetoffice.gov.uk "/>
    <m/>
    <m/>
    <m/>
    <m/>
    <m/>
    <m/>
    <m/>
    <m/>
    <m/>
    <m/>
    <m/>
    <m/>
    <s v="Jo's org chart"/>
    <m/>
    <e v="#N/A"/>
    <e v="#N/A"/>
    <m/>
    <m/>
  </r>
  <r>
    <s v="Operations"/>
    <s v="GCF Resource Hub"/>
    <s v="Helen Irwin"/>
    <x v="1"/>
    <s v="Day"/>
    <s v="Coordination of resources from GCF"/>
    <s v="Filled"/>
    <s v="Jo Newman"/>
    <s v="helen.irwin@cabinetoffice.gov.uk "/>
    <m/>
    <m/>
    <m/>
    <m/>
    <m/>
    <m/>
    <m/>
    <m/>
    <m/>
    <m/>
    <m/>
    <m/>
    <s v="Jo's org chart"/>
    <m/>
    <e v="#N/A"/>
    <e v="#N/A"/>
    <m/>
    <n v="1"/>
  </r>
  <r>
    <s v="Operations"/>
    <s v="MOD Resources Coordination"/>
    <s v="Bruce Marshall"/>
    <x v="7"/>
    <s v="Day"/>
    <s v="Coordination of resources from MOD"/>
    <s v="Filled"/>
    <s v="Jo Newman"/>
    <s v="bruce.Marshall425@mod.gov.uk"/>
    <s v="07876 578 019"/>
    <m/>
    <m/>
    <m/>
    <m/>
    <m/>
    <m/>
    <m/>
    <m/>
    <m/>
    <m/>
    <m/>
    <s v="Jo's org chart"/>
    <m/>
    <s v="Bruce.Marshall425@mod.gov.uk"/>
    <d v="2020-04-16T00:00:00"/>
    <m/>
    <n v="1"/>
  </r>
  <r>
    <s v="Operations"/>
    <s v="Baringa Resources Coordinator"/>
    <s v="Sarah Ashley"/>
    <x v="3"/>
    <s v="Day"/>
    <s v="Coordination of resources from Baringa"/>
    <s v="Filled"/>
    <s v="Jo Newman"/>
    <s v="Sarah.Ashley@cabinetoffice.gov.uk"/>
    <s v="07944 857220"/>
    <d v="2020-03-20T00:00:00"/>
    <m/>
    <m/>
    <m/>
    <m/>
    <m/>
    <m/>
    <m/>
    <m/>
    <m/>
    <m/>
    <s v="Jo's org chart"/>
    <m/>
    <e v="#N/A"/>
    <e v="#N/A"/>
    <m/>
    <n v="1"/>
  </r>
  <r>
    <s v="Operations"/>
    <s v="CCS Resource"/>
    <s v="Gareth Clark"/>
    <x v="30"/>
    <s v="Day"/>
    <s v="Coordination of resources from CCS"/>
    <s v="Left"/>
    <s v="Jo Newman"/>
    <s v="gareth.clark@cabinetoffice.gov.uk"/>
    <n v="7889230254"/>
    <s v="N/A"/>
    <m/>
    <m/>
    <m/>
    <m/>
    <m/>
    <m/>
    <m/>
    <m/>
    <m/>
    <m/>
    <s v="Jo's org chart"/>
    <m/>
    <e v="#N/A"/>
    <e v="#N/A"/>
    <m/>
    <n v="1"/>
  </r>
  <r>
    <s v="Operations"/>
    <s v="CCS Support"/>
    <s v="John Welch"/>
    <x v="30"/>
    <s v="Day"/>
    <s v="Coordination of resources from CCS"/>
    <s v="Filled"/>
    <s v="Jo Newman"/>
    <s v="john.welch@crowncommercial.gov.uk"/>
    <n v="7545200956"/>
    <s v="N/A"/>
    <m/>
    <m/>
    <m/>
    <m/>
    <m/>
    <m/>
    <m/>
    <m/>
    <m/>
    <m/>
    <s v="Jo's org chart"/>
    <m/>
    <e v="#N/A"/>
    <e v="#N/A"/>
    <m/>
    <n v="1"/>
  </r>
  <r>
    <s v="Existing Suppliers (SCCL)"/>
    <s v="Existing Suppliers (SCCL) - Lead"/>
    <s v="Michael Pace"/>
    <x v="8"/>
    <s v="Day"/>
    <s v="Lead for Existing Suppliers Tower coordination"/>
    <s v="Filled"/>
    <s v="Andy Wood"/>
    <s v="Michael.pace@lpp.nhs.uk"/>
    <s v="07761 820 806"/>
    <d v="2020-03-23T00:00:00"/>
    <d v="2020-05-29T00:00:00"/>
    <m/>
    <m/>
    <m/>
    <m/>
    <m/>
    <m/>
    <m/>
    <m/>
    <m/>
    <s v="Jo's org chart"/>
    <m/>
    <e v="#N/A"/>
    <e v="#N/A"/>
    <m/>
    <n v="1"/>
  </r>
  <r>
    <s v="Existing Suppliers (SCCL)"/>
    <s v="Existing Suppliers (SCCL) - Lead"/>
    <s v="Rob Gillingwater"/>
    <x v="0"/>
    <s v="Day"/>
    <s v="Existing Suppliers (SCCL) - Lead"/>
    <s v="Filled"/>
    <s v="Michael Pace"/>
    <s v="robert.gillingwater@cabinetoffice.gov.uk "/>
    <s v="07961 169001"/>
    <d v="2020-04-22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3 Lead"/>
    <s v="Miranda Gordon"/>
    <x v="45"/>
    <s v="Day"/>
    <s v="Tower 3 - Hand Hygiene"/>
    <s v="Filled"/>
    <s v="Michael Pace"/>
    <s v="miranda.gordon@supplychain.nhs.uk"/>
    <s v="07540 901263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3 Team"/>
    <s v="Graham Fish"/>
    <x v="45"/>
    <s v="Day"/>
    <s v="Tower 3 - Hand Hygiene"/>
    <s v="Filled"/>
    <s v="Miranda Gordon "/>
    <s v="graham.fish@supplychain.nhs.uk"/>
    <s v="07900 244756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3 Team"/>
    <s v="Sarah Styles"/>
    <x v="45"/>
    <s v="Day"/>
    <s v="Tower 3 - Hand Hygiene"/>
    <s v="Filled"/>
    <s v="Miranda Gordon "/>
    <s v="sarah.styles@supplychain.nhs.uk"/>
    <s v="07783 150482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3 Team"/>
    <s v="Natalie Burge"/>
    <x v="45"/>
    <s v="Day"/>
    <s v="Tower 3 - Hand Hygiene"/>
    <s v="Filled"/>
    <s v="Miranda Gordon "/>
    <s v="natalie.burge2@supplychain.nhs.uk"/>
    <s v="07966 729400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3 Team"/>
    <s v="Stacey Mosby"/>
    <x v="45"/>
    <s v="Day"/>
    <s v="Tower 3 - Hand Hygiene"/>
    <s v="Filled"/>
    <s v="Miranda Gordon "/>
    <s v="stacey.mosby@supplychain.nhs.uk"/>
    <s v="07783 150457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3 Team"/>
    <s v="Wendy Briggs"/>
    <x v="45"/>
    <s v="Day"/>
    <s v="Tower 3 - Hand Hygiene"/>
    <s v="Filled"/>
    <s v="Miranda Gordon "/>
    <s v="Wendy.Briggs@supplychain.nhs.uk"/>
    <s v="07892 709502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8 Lead"/>
    <s v="Beth Loudon "/>
    <x v="45"/>
    <s v="Day "/>
    <s v="Tower 8 - Swabs"/>
    <s v="Left"/>
    <s v="Michael Pace"/>
    <m/>
    <m/>
    <m/>
    <m/>
    <m/>
    <m/>
    <m/>
    <m/>
    <m/>
    <m/>
    <m/>
    <m/>
    <m/>
    <s v="Jo's org chart"/>
    <m/>
    <e v="#N/A"/>
    <e v="#N/A"/>
    <m/>
    <m/>
  </r>
  <r>
    <s v="Existing Suppliers (SCCL)"/>
    <s v="Existing Suppliers - Tower 8 Team"/>
    <s v="Katy Barker"/>
    <x v="45"/>
    <s v="Day"/>
    <s v="Tower 8 - Swabs"/>
    <s v="Left"/>
    <s v="Michael Pace"/>
    <s v="katy.barker@supplychain.nhs.uk"/>
    <s v="07710 051773"/>
    <d v="2020-03-30T00:00:00"/>
    <m/>
    <m/>
    <m/>
    <m/>
    <m/>
    <m/>
    <m/>
    <m/>
    <m/>
    <m/>
    <s v="Jo's org chart"/>
    <m/>
    <e v="#N/A"/>
    <e v="#N/A"/>
    <m/>
    <m/>
  </r>
  <r>
    <s v="Existing Suppliers (SCCL)"/>
    <s v="Existing Suppliers - Tower 8 Team"/>
    <s v="Debbie Schechter"/>
    <x v="46"/>
    <s v="Day"/>
    <s v="Tower 8 - Swabs"/>
    <s v="Left"/>
    <s v="Beth Loudon "/>
    <s v="debbie.schechter@homeoffice.gov.uk"/>
    <n v="7826535976"/>
    <d v="2020-03-30T00:00:00"/>
    <m/>
    <m/>
    <m/>
    <m/>
    <m/>
    <m/>
    <m/>
    <m/>
    <m/>
    <m/>
    <s v="Jo's org chart"/>
    <m/>
    <e v="#N/A"/>
    <e v="#N/A"/>
    <m/>
    <m/>
  </r>
  <r>
    <s v="Existing Suppliers (SCCL)"/>
    <s v="Existing Suppliers - Tower 8 Team"/>
    <s v="David Witchard"/>
    <x v="7"/>
    <s v="Day"/>
    <s v="Tower 8 - Swabs"/>
    <s v="Left"/>
    <s v="Beth Loudon "/>
    <s v="david.witchard100@mod.gov.uk"/>
    <n v="7585795820"/>
    <d v="2020-03-30T00:00:00"/>
    <m/>
    <m/>
    <m/>
    <m/>
    <m/>
    <m/>
    <m/>
    <m/>
    <m/>
    <m/>
    <s v="Jo's org chart"/>
    <m/>
    <s v="david.witchard100@mod.gov.uk"/>
    <d v="2020-04-09T00:00:00"/>
    <m/>
    <m/>
  </r>
  <r>
    <s v="Existing Suppliers (SCCL)"/>
    <s v="Existing Suppliers - Tower 11 Lead"/>
    <s v="Kevin Chidlow "/>
    <x v="45"/>
    <s v="Day"/>
    <s v="Tower 11 - Aprons, Body Bags, Clinical Waste Bags, Cleaning (Detergent, chlorine)"/>
    <s v="Filled"/>
    <s v="Michael Pace"/>
    <s v="Kevin.Chidlow2@supplychain.nhs.uk"/>
    <s v="07815 923150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11 Team"/>
    <s v="Bob Mason"/>
    <x v="45"/>
    <s v="Day"/>
    <s v="Tower 11 - Aprons, Body Bags, Clinical Waste Bags, Cleaning (Detergent, chlorine)"/>
    <s v="Filled"/>
    <s v="Kevin Chidlow "/>
    <s v="Bob.Mason@supplychain.nhs.uk"/>
    <s v="07920 586905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11 Team"/>
    <s v="Parmjit Gill"/>
    <x v="45"/>
    <s v="Day"/>
    <s v="Tower 11 - Aprons, Body Bags, Clinical Waste Bags, Cleaning (Detergent, chlorine)"/>
    <s v="Filled"/>
    <s v="Kevin Chidlow "/>
    <s v="Parmjit.Gill@supplychain.nhs.uk"/>
    <s v="07815 922794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11 Team"/>
    <s v="Fran Adams"/>
    <x v="45"/>
    <s v="Day"/>
    <s v="Tower 11 - Aprons, Body Bags, Clinical Waste Bags, Cleaning (Detergent, chlorine)"/>
    <s v="Filled"/>
    <s v="Kevin Chidlow "/>
    <s v="Frances.Adams@supplychain.nhs.uk"/>
    <s v="07815 924601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11 Team"/>
    <s v="Sally Bratley"/>
    <x v="45"/>
    <s v="Day"/>
    <s v="Tower 11 - Aprons, Body Bags, Clinical Waste Bags, Cleaning (Detergent, chlorine)"/>
    <s v="Filled"/>
    <s v="Kevin Chidlow "/>
    <s v="Sally.Bratley2@supplychain.nhs.uk"/>
    <s v="07971 583705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11 Team"/>
    <s v="Kirsty Dodson"/>
    <x v="45"/>
    <s v="Day"/>
    <s v="Tower 11 - Aprons, Body Bags, Clinical Waste Bags, Cleaning (Detergent, chlorine)"/>
    <s v="Filled"/>
    <s v="Kevin Chidlow "/>
    <s v="Kirsty.Dodson@supplychain.nhs.uk"/>
    <s v="07971 583708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2 Lead"/>
    <s v="Jane Harrison"/>
    <x v="45"/>
    <s v="Day"/>
    <s v="Tower 2 - PPE"/>
    <s v="Filled"/>
    <s v="Michael Pace"/>
    <s v="jane.harrison@supplychain.nhs.uk"/>
    <s v="07826 873991"/>
    <d v="2020-03-30T00:00:00"/>
    <m/>
    <m/>
    <m/>
    <m/>
    <m/>
    <m/>
    <m/>
    <m/>
    <m/>
    <m/>
    <s v="Jo's org chart"/>
    <m/>
    <s v="jane.harrison@supplychain.nhs.uk"/>
    <d v="2020-04-12T00:00:00"/>
    <m/>
    <n v="1"/>
  </r>
  <r>
    <s v="Existing Suppliers (SCCL)"/>
    <s v="Existing Suppliers - Tower 2 Team"/>
    <s v="John Tyrrell"/>
    <x v="45"/>
    <s v="Day"/>
    <s v="Tower 2 - PPE"/>
    <s v="Filled"/>
    <s v="Jane Harrison "/>
    <s v="john.tyrrell@supplychain.nhs.uk"/>
    <s v="07789 874658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2 Team"/>
    <s v="Mohammad Khan"/>
    <x v="45"/>
    <s v="Day"/>
    <s v="Tower 2 - PPE"/>
    <s v="Filled"/>
    <s v="Jane Harrison "/>
    <s v="mohammad.khan6@supplychain.nhs.uk"/>
    <s v="07970 514474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2 Team"/>
    <s v="Jordi Catalan"/>
    <x v="45"/>
    <s v="Day"/>
    <s v="Tower 2 - PPE"/>
    <s v="Filled"/>
    <s v="Jane Harrison "/>
    <s v="jordi.catalan@supplychain.nhs.uk"/>
    <s v="07970 514153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2 Team"/>
    <s v="Mohammed Nayin"/>
    <x v="45"/>
    <s v="Day"/>
    <s v="Tower 2 - PPE"/>
    <s v="Filled"/>
    <s v="Jane Harrison "/>
    <s v="mohammed.nayin@supplychain.nhs.uk"/>
    <s v="07970 514474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2 Team"/>
    <s v="Stephanie McCarthy"/>
    <x v="45"/>
    <s v="Day"/>
    <s v="Tower 2 - PPE"/>
    <s v="Filled"/>
    <s v="Jane Harrison "/>
    <s v="stephanie.mccarthy@supplychain.nhs.uk"/>
    <s v="07970 520196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2 Team"/>
    <s v="Dec Wingrove"/>
    <x v="45"/>
    <s v="Day"/>
    <s v="Tower 2 - PPE"/>
    <s v="Filled"/>
    <s v="Jane Harrison "/>
    <s v="declan.wingrove@supplychain.nhs.uk"/>
    <m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2 Team"/>
    <s v="Rob Wilcockson"/>
    <x v="45"/>
    <s v="Day"/>
    <s v="Tower 2 - PPE"/>
    <s v="Filled"/>
    <s v="Jane Harrison "/>
    <s v="robert.wilcockson@supplychain.nhs.uk"/>
    <s v="07970 518856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2 Team"/>
    <s v="Rebekah Kelly"/>
    <x v="45"/>
    <s v="Day"/>
    <s v="Tower 2 - PPE"/>
    <s v="Filled"/>
    <s v="Jane Harrison "/>
    <s v="rebekah.kelly@supplychain.nhs.uk"/>
    <s v="07970 520874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2 Team"/>
    <s v="Lisa Marie Wood"/>
    <x v="45"/>
    <s v="Day"/>
    <s v="Tower 2 - PPE"/>
    <s v="Filled"/>
    <s v="Jane Harrison "/>
    <s v="lisa-marie.wood@supplychain.nhs.uk"/>
    <s v="07970 518358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2 Team"/>
    <s v="Ellie Stephenson"/>
    <x v="45"/>
    <s v="Day"/>
    <s v="Tower 2 - PPE"/>
    <s v="Filled"/>
    <s v="Jane Harrison "/>
    <s v="ellie.stephenson@supplychain.nhs.uk"/>
    <s v="07970 515014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2 Team"/>
    <s v="Sarah Brown"/>
    <x v="45"/>
    <s v="Day"/>
    <s v="Tower 2 - PPE"/>
    <s v="Filled"/>
    <s v="Jane Harrison "/>
    <s v="sarah.brown2@supplychain.nhs.uk"/>
    <m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2 Team"/>
    <s v="Lisa White"/>
    <x v="45"/>
    <s v="Day"/>
    <s v="Tower 2 - PPE"/>
    <s v="Filled"/>
    <s v="Jane Harrison "/>
    <s v="lisa.white3@supplychain.nhs.uk"/>
    <s v="07966 730748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2 Team"/>
    <s v="Debbie Keogh"/>
    <x v="45"/>
    <s v="Day"/>
    <s v="Tower 2 - PPE"/>
    <s v="Filled"/>
    <s v="Jane Harrison "/>
    <s v="debbie.keogh@supplychain.nhs.uk"/>
    <s v="07929 015757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2 Team"/>
    <s v="Steve Upton"/>
    <x v="45"/>
    <s v="Day"/>
    <s v="Tower 2 - PPE"/>
    <s v="Filled"/>
    <s v="Jane Harrison "/>
    <s v="steve.upton@supplychain.nhs.uk"/>
    <s v="07970 521041"/>
    <d v="2020-03-30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- Tower 2 Team"/>
    <s v="Roger Kirkham"/>
    <x v="45"/>
    <s v="Day"/>
    <s v="Tower 2 - PPE"/>
    <s v="Filled"/>
    <s v="Jane Harrison "/>
    <s v="roger.kirkham@supplychain.nhs.uk"/>
    <s v="07970 519613"/>
    <d v="2020-03-30T00:00:00"/>
    <m/>
    <m/>
    <m/>
    <m/>
    <m/>
    <m/>
    <m/>
    <m/>
    <m/>
    <m/>
    <s v="Jo's org chart"/>
    <m/>
    <e v="#N/A"/>
    <e v="#N/A"/>
    <m/>
    <n v="1"/>
  </r>
  <r>
    <s v="New Suppliers (Opportunities &amp; Closing)"/>
    <s v="Opportunities Case Worker - Opp Cell 3"/>
    <s v="Chris Redwood"/>
    <x v="47"/>
    <s v="Day"/>
    <s v="Opportunities Case Worker - Opp Cell 3"/>
    <s v="Filled"/>
    <s v="Allyson Bell"/>
    <s v="credwood@dstl.gov.uk"/>
    <s v="01980 951183"/>
    <d v="2020-03-30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Opportunities Case Worker - Opp Cell 3"/>
    <s v="Daniel Hipkiss"/>
    <x v="28"/>
    <s v="Day"/>
    <s v="Opportunities Case Worker - Opp Cell 3"/>
    <s v="Filled"/>
    <s v="Allyson Bell"/>
    <m/>
    <m/>
    <m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3"/>
    <s v="Vacancy CCS"/>
    <x v="28"/>
    <s v="Day"/>
    <s v="Opportunities Case Worker - Opp Cell 3"/>
    <s v="Left"/>
    <s v="Allyson Bell"/>
    <m/>
    <m/>
    <m/>
    <m/>
    <m/>
    <m/>
    <m/>
    <m/>
    <m/>
    <m/>
    <m/>
    <m/>
    <m/>
    <s v="MoD"/>
    <m/>
    <e v="#N/A"/>
    <e v="#N/A"/>
    <m/>
    <m/>
  </r>
  <r>
    <s v="Existing Suppliers (SCCL)"/>
    <s v="Existing Suppliers - Tower 2 Team"/>
    <s v="&lt;Vacancy&gt;"/>
    <x v="45"/>
    <s v="&lt;Vacancy&gt;"/>
    <s v="&lt;Vacancy&gt;"/>
    <s v="&lt;Vacancy&gt;"/>
    <s v="Jane Harrison "/>
    <s v="sean.hamill@uksbs.co.uk"/>
    <s v="07796930107"/>
    <d v="2020-03-30T00:00:00"/>
    <m/>
    <m/>
    <m/>
    <m/>
    <m/>
    <m/>
    <m/>
    <m/>
    <m/>
    <m/>
    <s v="Not on org chart"/>
    <m/>
    <e v="#N/A"/>
    <e v="#N/A"/>
    <s v="Micheal Pace"/>
    <m/>
  </r>
  <r>
    <s v="Existing Suppliers (SCCL)"/>
    <s v="Existing Suppliers - Tower 2 Team"/>
    <s v="Eline Soete"/>
    <x v="48"/>
    <s v="Day"/>
    <s v="Tower 2 - PPE"/>
    <s v="Left"/>
    <s v="Jane Harrison "/>
    <s v="eline.soete@beis.gov.uk"/>
    <s v="07776673781"/>
    <d v="2020-03-30T00:00:00"/>
    <m/>
    <m/>
    <m/>
    <m/>
    <m/>
    <m/>
    <m/>
    <m/>
    <m/>
    <m/>
    <s v="Jo's org chart"/>
    <m/>
    <s v="eline.soete@beis.gov.uk"/>
    <d v="2020-04-09T00:00:00"/>
    <m/>
    <m/>
  </r>
  <r>
    <s v="Existing Suppliers (SCCL)"/>
    <s v="Existing Suppliers - Tower 2 Team"/>
    <s v="&lt;Vacancy&gt;"/>
    <x v="45"/>
    <s v="Day"/>
    <s v="&lt;Vacancy&gt;"/>
    <s v="&lt;Vacancy&gt;"/>
    <s v="Jane Harrison "/>
    <m/>
    <m/>
    <m/>
    <m/>
    <m/>
    <m/>
    <m/>
    <m/>
    <m/>
    <m/>
    <m/>
    <m/>
    <m/>
    <s v="Not on org chart"/>
    <m/>
    <e v="#N/A"/>
    <e v="#N/A"/>
    <s v="Micheal Pace"/>
    <m/>
  </r>
  <r>
    <s v="Existing Suppliers (SCCL)"/>
    <s v="Existing Suppliers - Tower 2 Team"/>
    <s v="Samuel Harris"/>
    <x v="45"/>
    <s v="Day"/>
    <s v="Tower 2 - PPE"/>
    <s v="Filled"/>
    <s v="Jane Harrison "/>
    <s v="samuel.harris@education.gov.uk"/>
    <s v="07909960005"/>
    <d v="2020-03-30T00:00:00"/>
    <m/>
    <m/>
    <m/>
    <m/>
    <m/>
    <m/>
    <m/>
    <m/>
    <m/>
    <m/>
    <s v="Jo's org chart"/>
    <m/>
    <e v="#N/A"/>
    <e v="#N/A"/>
    <m/>
    <n v="1"/>
  </r>
  <r>
    <s v="New Suppliers (Contract Management) "/>
    <s v="Contract Management Lead"/>
    <s v="Jonathan Arrowsmith"/>
    <x v="0"/>
    <s v="Day"/>
    <s v="Contract Management Lead"/>
    <s v="Filled"/>
    <s v="Andy Wood"/>
    <s v="Jonathan.arrowsmith@cabinetoffice.gov.uk"/>
    <m/>
    <d v="2020-04-14T00:00:00"/>
    <m/>
    <m/>
    <m/>
    <m/>
    <m/>
    <m/>
    <m/>
    <m/>
    <m/>
    <m/>
    <s v="Jo's org chart"/>
    <m/>
    <e v="#N/A"/>
    <e v="#N/A"/>
    <m/>
    <n v="1"/>
  </r>
  <r>
    <s v="Existing Suppliers (SCCL)"/>
    <s v="Existing Suppliers (SCCL) - Lead"/>
    <s v="Meeta Chohan"/>
    <x v="0"/>
    <s v="Day"/>
    <s v="Commercial Support - Existing Suppliers"/>
    <s v="Filled"/>
    <s v="Michael Pace"/>
    <s v="meeta.chohan@cabinetoffice.gov.uk"/>
    <s v="&lt;Vacancy&gt;"/>
    <d v="2020-04-27T00:00:00"/>
    <m/>
    <m/>
    <m/>
    <m/>
    <m/>
    <m/>
    <m/>
    <m/>
    <m/>
    <m/>
    <s v="Jo's org chart"/>
    <m/>
    <e v="#N/A"/>
    <e v="#N/A"/>
    <m/>
    <n v="1"/>
  </r>
  <r>
    <s v="New Suppliers (Contract Management) "/>
    <s v="Contract Management Case Worker"/>
    <s v="Steven Mitchell"/>
    <x v="45"/>
    <s v="Day"/>
    <s v="Logistics Liason"/>
    <s v="Filled"/>
    <s v="Jonathan Arrowsmith"/>
    <s v="Steven.Mitchell@supplychain.nhs.uk"/>
    <m/>
    <d v="2020-04-17T00:00:00"/>
    <m/>
    <m/>
    <m/>
    <m/>
    <m/>
    <m/>
    <m/>
    <m/>
    <m/>
    <m/>
    <s v="Jo's org chart"/>
    <m/>
    <s v="Steven.Mitchell@supplychain.nhs.uk"/>
    <d v="2020-04-21T00:00:00"/>
    <m/>
    <n v="1"/>
  </r>
  <r>
    <s v="New Suppliers (Contract Management) "/>
    <s v="Contract Management Case Worker"/>
    <s v="Lola Olawole"/>
    <x v="11"/>
    <s v="Day"/>
    <s v="Contract Manager"/>
    <s v="&lt;Vacancy&gt;"/>
    <s v="Matthew Wickes"/>
    <s v="lola.olawole@nhs.net"/>
    <s v="&lt;Vacancy&gt;"/>
    <d v="2020-05-19T00:00:00"/>
    <m/>
    <m/>
    <m/>
    <m/>
    <m/>
    <m/>
    <m/>
    <m/>
    <m/>
    <m/>
    <s v="Jo's org chart"/>
    <m/>
    <e v="#N/A"/>
    <e v="#N/A"/>
    <m/>
    <m/>
  </r>
  <r>
    <s v="New Suppliers (Contract Management) "/>
    <s v="Contract Management Case Worker"/>
    <s v="Desmond Udi"/>
    <x v="11"/>
    <s v="Day"/>
    <s v="Contract Manager"/>
    <s v="&lt;Vacancy&gt;"/>
    <s v="Matthew Wickes"/>
    <s v="desmond.udi@nhs.net"/>
    <s v="&lt;Vacancy&gt;"/>
    <d v="2020-05-19T00:00:00"/>
    <m/>
    <m/>
    <m/>
    <m/>
    <m/>
    <m/>
    <m/>
    <m/>
    <m/>
    <m/>
    <s v="Jo's org chart"/>
    <m/>
    <e v="#N/A"/>
    <e v="#N/A"/>
    <m/>
    <m/>
  </r>
  <r>
    <s v="New Suppliers (Contract Management) "/>
    <s v="Contract Management Case Worker"/>
    <s v="Leslee Draper"/>
    <x v="49"/>
    <s v="Day"/>
    <s v="Contract Manager"/>
    <s v="&lt;Vacancy&gt;"/>
    <s v="Matthew Wickes"/>
    <s v="Leslee.Draper@ofsted.gov.uk"/>
    <s v="&lt;Vacancy&gt;"/>
    <d v="2020-05-19T00:00:00"/>
    <m/>
    <m/>
    <m/>
    <m/>
    <m/>
    <m/>
    <m/>
    <m/>
    <m/>
    <m/>
    <s v="Jo's org chart"/>
    <m/>
    <e v="#N/A"/>
    <e v="#N/A"/>
    <m/>
    <m/>
  </r>
  <r>
    <s v="New Suppliers (Contract Management) "/>
    <s v="Contract Management Case Worker"/>
    <s v="Sonia McRobb"/>
    <x v="4"/>
    <s v="Day"/>
    <s v="Contract Manager"/>
    <s v="&lt;Vacancy&gt;"/>
    <s v="Matthew Wickes"/>
    <s v="Sonia.McRobb@dhsc.gov.uk"/>
    <s v="&lt;Vacancy&gt;"/>
    <d v="2020-05-19T00:00:00"/>
    <m/>
    <m/>
    <m/>
    <m/>
    <m/>
    <m/>
    <m/>
    <m/>
    <m/>
    <m/>
    <s v="Jo's org chart"/>
    <m/>
    <e v="#N/A"/>
    <e v="#N/A"/>
    <m/>
    <m/>
  </r>
  <r>
    <s v="New Suppliers (Contract Management) "/>
    <s v="Contract Management Case Worker"/>
    <s v="Alexis Tjolle"/>
    <x v="7"/>
    <s v="Day"/>
    <s v="Contract Manager"/>
    <s v="&lt;Vacancy&gt;"/>
    <s v="Matthew Wickes"/>
    <s v="Alexis.Tjolle875@mod.gov.uk"/>
    <s v="&lt;Vacancy&gt;"/>
    <d v="2020-05-19T00:00:00"/>
    <m/>
    <m/>
    <m/>
    <m/>
    <m/>
    <m/>
    <m/>
    <m/>
    <m/>
    <m/>
    <s v="Jo's org chart"/>
    <m/>
    <e v="#N/A"/>
    <e v="#N/A"/>
    <m/>
    <m/>
  </r>
  <r>
    <s v="New Suppliers (Contract Management) "/>
    <s v="Contract Management Case Worker"/>
    <s v="Anthony Hutchinson"/>
    <x v="50"/>
    <s v="Day"/>
    <s v="Contract Manager"/>
    <s v="&lt;Vacancy&gt;"/>
    <s v="Matthew Wickes"/>
    <s v="Anthony.Hutchinson@cqc.org.uk"/>
    <s v="&lt;Vacancy&gt;"/>
    <d v="2020-05-19T00:00:00"/>
    <m/>
    <m/>
    <m/>
    <m/>
    <m/>
    <m/>
    <m/>
    <m/>
    <m/>
    <m/>
    <s v="Jo's org chart"/>
    <m/>
    <e v="#N/A"/>
    <e v="#N/A"/>
    <m/>
    <m/>
  </r>
  <r>
    <s v="New Suppliers (Contract Management) "/>
    <s v="Contract Management Case Worker"/>
    <s v="&lt;Vacancy&gt;"/>
    <x v="14"/>
    <s v="&lt;Vacancy&gt;"/>
    <s v="&lt;Vacancy&gt;"/>
    <s v="&lt;Vacancy&gt;"/>
    <s v="&lt;Vacancy&gt;"/>
    <s v="&lt;Vacancy&gt;"/>
    <s v="&lt;Vacancy&gt;"/>
    <s v="&lt;Vacancy&gt;"/>
    <m/>
    <m/>
    <m/>
    <m/>
    <m/>
    <m/>
    <m/>
    <m/>
    <m/>
    <m/>
    <s v="Jo's org chart"/>
    <m/>
    <s v="&lt;Vacancy&gt;"/>
    <s v="Grand Total"/>
    <m/>
    <m/>
  </r>
  <r>
    <s v="New Suppliers (Contract Management) "/>
    <s v="Contract Management Case Worker"/>
    <s v="&lt;Vacancy&gt;"/>
    <x v="14"/>
    <s v="&lt;Vacancy&gt;"/>
    <s v="&lt;Vacancy&gt;"/>
    <s v="&lt;Vacancy&gt;"/>
    <s v="&lt;Vacancy&gt;"/>
    <s v="&lt;Vacancy&gt;"/>
    <s v="&lt;Vacancy&gt;"/>
    <s v="&lt;Vacancy&gt;"/>
    <m/>
    <m/>
    <m/>
    <m/>
    <m/>
    <m/>
    <m/>
    <m/>
    <m/>
    <m/>
    <s v="Jo's org chart"/>
    <m/>
    <s v="&lt;Vacancy&gt;"/>
    <s v="Grand Total"/>
    <m/>
    <m/>
  </r>
  <r>
    <s v="New Suppliers (Contract Management) "/>
    <s v="Contract Management Case Worker"/>
    <s v="&lt;Vacancy&gt;"/>
    <x v="14"/>
    <s v="&lt;Vacancy&gt;"/>
    <s v="&lt;Vacancy&gt;"/>
    <s v="&lt;Vacancy&gt;"/>
    <s v="&lt;Vacancy&gt;"/>
    <s v="&lt;Vacancy&gt;"/>
    <s v="&lt;Vacancy&gt;"/>
    <s v="&lt;Vacancy&gt;"/>
    <m/>
    <m/>
    <m/>
    <m/>
    <m/>
    <m/>
    <m/>
    <m/>
    <m/>
    <m/>
    <s v="Jo's org chart"/>
    <m/>
    <s v="&lt;Vacancy&gt;"/>
    <s v="Grand Total"/>
    <m/>
    <m/>
  </r>
  <r>
    <s v="n/a"/>
    <s v="n/a"/>
    <s v="Lisa Gale"/>
    <x v="30"/>
    <s v="Day"/>
    <s v="n/a"/>
    <s v="Declined"/>
    <s v="n/a"/>
    <s v="lisa.gale@crowncommercial.gov.uk"/>
    <s v="n/a"/>
    <s v="N/A"/>
    <s v="n/a"/>
    <s v="n/a"/>
    <m/>
    <m/>
    <m/>
    <m/>
    <m/>
    <m/>
    <m/>
    <m/>
    <s v="Not on org chart"/>
    <m/>
    <e v="#N/A"/>
    <e v="#N/A"/>
    <m/>
    <m/>
  </r>
  <r>
    <s v="n/a"/>
    <s v="n/a"/>
    <s v="Mark Towey"/>
    <x v="0"/>
    <s v="Day"/>
    <s v="n/a"/>
    <s v="Left"/>
    <s v="n/a"/>
    <s v="Mark.Towey@cabinetoffice.gov.uk"/>
    <s v="n/a"/>
    <s v="N/A"/>
    <s v="n/a"/>
    <s v="n/a"/>
    <m/>
    <m/>
    <m/>
    <m/>
    <m/>
    <m/>
    <m/>
    <m/>
    <s v="Not on org chart"/>
    <m/>
    <e v="#N/A"/>
    <e v="#N/A"/>
    <m/>
    <m/>
  </r>
  <r>
    <s v="Existing Suppliers (SCCL)"/>
    <s v="Existing Suppliers (SCCL) - Lead"/>
    <s v="Ysanne Hills"/>
    <x v="3"/>
    <s v="Day"/>
    <m/>
    <s v="Left"/>
    <s v="Michael Pace"/>
    <m/>
    <m/>
    <m/>
    <d v="2020-04-17T00:00:00"/>
    <m/>
    <m/>
    <m/>
    <m/>
    <m/>
    <m/>
    <m/>
    <m/>
    <m/>
    <s v="Not on org chart"/>
    <m/>
    <e v="#N/A"/>
    <e v="#N/A"/>
    <m/>
    <m/>
  </r>
  <r>
    <s v="New Suppliers (Donations &amp; VIP Assessment)  "/>
    <s v="Donations/VIP &amp; Assurance Lead"/>
    <s v="Hannah Bolton"/>
    <x v="3"/>
    <s v="Day"/>
    <m/>
    <s v="Filled"/>
    <s v="Max Cairnduff"/>
    <m/>
    <m/>
    <m/>
    <d v="2020-04-17T00:00:00"/>
    <m/>
    <m/>
    <m/>
    <m/>
    <m/>
    <m/>
    <m/>
    <m/>
    <m/>
    <s v="Not on org chart"/>
    <m/>
    <e v="#N/A"/>
    <e v="#N/A"/>
    <m/>
    <m/>
  </r>
  <r>
    <s v="n/a"/>
    <s v="n/a"/>
    <s v="Matt Hall"/>
    <x v="3"/>
    <s v="Day"/>
    <s v="n/a"/>
    <s v="Left"/>
    <s v="n/a"/>
    <s v="n/a"/>
    <s v="n/a"/>
    <s v="N/A"/>
    <m/>
    <s v="n/a"/>
    <m/>
    <m/>
    <m/>
    <m/>
    <m/>
    <m/>
    <m/>
    <m/>
    <s v="Not on org chart"/>
    <m/>
    <e v="#N/A"/>
    <e v="#N/A"/>
    <m/>
    <m/>
  </r>
  <r>
    <s v="n/a"/>
    <s v="n/a"/>
    <s v="Luca Marone"/>
    <x v="3"/>
    <s v="Day"/>
    <s v="n/a"/>
    <s v="Left"/>
    <s v="n/a"/>
    <s v="n/a"/>
    <s v="n/a"/>
    <s v="N/A"/>
    <d v="2020-03-30T00:00:00"/>
    <s v="n/a"/>
    <m/>
    <m/>
    <m/>
    <m/>
    <m/>
    <m/>
    <m/>
    <m/>
    <s v="Not on org chart"/>
    <m/>
    <e v="#N/A"/>
    <e v="#N/A"/>
    <m/>
    <m/>
  </r>
  <r>
    <s v="n/a"/>
    <s v="n/a"/>
    <s v="Sarah Williams"/>
    <x v="3"/>
    <s v="Day"/>
    <s v="n/a"/>
    <s v="Left"/>
    <s v="n/a"/>
    <s v="n/a"/>
    <s v="n/a"/>
    <s v="N/A"/>
    <m/>
    <s v="n/a"/>
    <m/>
    <m/>
    <m/>
    <m/>
    <m/>
    <m/>
    <m/>
    <m/>
    <s v="Not on org chart"/>
    <m/>
    <e v="#N/A"/>
    <e v="#N/A"/>
    <m/>
    <m/>
  </r>
  <r>
    <s v="New Suppliers (Opportunities &amp; Closing)"/>
    <s v="Strategy"/>
    <s v="Verity Harrison"/>
    <x v="3"/>
    <s v="Day"/>
    <m/>
    <s v="Filled"/>
    <m/>
    <m/>
    <m/>
    <m/>
    <m/>
    <m/>
    <m/>
    <m/>
    <m/>
    <m/>
    <m/>
    <m/>
    <m/>
    <m/>
    <s v="Not on org chart"/>
    <m/>
    <e v="#N/A"/>
    <e v="#N/A"/>
    <m/>
    <m/>
  </r>
  <r>
    <s v="n/a"/>
    <s v="n/a"/>
    <s v="Chris Forsythe"/>
    <x v="3"/>
    <s v="Day"/>
    <s v="n/a"/>
    <s v="Left "/>
    <s v="n/a"/>
    <s v="n/a"/>
    <s v="n/a"/>
    <s v="N/A"/>
    <d v="2020-03-30T00:00:00"/>
    <s v="n/a"/>
    <m/>
    <m/>
    <m/>
    <m/>
    <m/>
    <m/>
    <m/>
    <m/>
    <s v="Not on org chart"/>
    <m/>
    <e v="#N/A"/>
    <e v="#N/A"/>
    <m/>
    <m/>
  </r>
  <r>
    <s v="n/a"/>
    <s v="n/a"/>
    <s v="Kelly Hume"/>
    <x v="3"/>
    <s v="Day"/>
    <s v="n/a"/>
    <s v="Left"/>
    <s v="n/a"/>
    <s v="Kelly.Hume@baringa.com"/>
    <s v="07812 513 164"/>
    <s v="N/A"/>
    <d v="2020-04-17T00:00:00"/>
    <s v="n/a"/>
    <m/>
    <m/>
    <m/>
    <m/>
    <m/>
    <m/>
    <m/>
    <m/>
    <s v="Not on org chart"/>
    <m/>
    <e v="#N/A"/>
    <e v="#N/A"/>
    <m/>
    <m/>
  </r>
  <r>
    <s v="n/a"/>
    <s v="n/a"/>
    <s v="David Kershaw"/>
    <x v="0"/>
    <s v="Day"/>
    <s v="n/a"/>
    <s v="Declined"/>
    <s v="n/a"/>
    <m/>
    <s v="n/a"/>
    <s v="N/A"/>
    <s v="n/a"/>
    <s v="n/a"/>
    <m/>
    <m/>
    <m/>
    <m/>
    <m/>
    <m/>
    <m/>
    <m/>
    <s v="Not on org chart"/>
    <m/>
    <e v="#N/A"/>
    <e v="#N/A"/>
    <m/>
    <m/>
  </r>
  <r>
    <s v="n/a"/>
    <s v="n/a"/>
    <s v="Arati PATEL-MISTRY"/>
    <x v="12"/>
    <s v="Day"/>
    <s v="n/a"/>
    <s v="Withdrawn"/>
    <s v="n/a"/>
    <s v="Arati.PATEL-MISTRY@EDUCATION.GOV.UK"/>
    <s v="n/a"/>
    <s v="N/A"/>
    <s v="n/a"/>
    <s v="n/a"/>
    <m/>
    <m/>
    <m/>
    <m/>
    <m/>
    <m/>
    <m/>
    <m/>
    <s v="Not on org chart"/>
    <m/>
    <e v="#N/A"/>
    <e v="#N/A"/>
    <m/>
    <m/>
  </r>
  <r>
    <s v="n/a"/>
    <s v="n/a"/>
    <s v="David THACKER"/>
    <x v="12"/>
    <s v="Day"/>
    <s v="n/a"/>
    <s v="Withdrawn"/>
    <s v="n/a"/>
    <s v="David.THACKER@EDUCATION.GOV.UK"/>
    <s v="n/a"/>
    <s v="N/A"/>
    <s v="n/a"/>
    <s v="n/a"/>
    <m/>
    <m/>
    <m/>
    <m/>
    <m/>
    <m/>
    <m/>
    <m/>
    <s v="Not on org chart"/>
    <m/>
    <e v="#N/A"/>
    <e v="#N/A"/>
    <m/>
    <m/>
  </r>
  <r>
    <s v="New Suppliers (Opportunities &amp; Closing)"/>
    <s v="Opportunities Case Worker - Opp Cell 4"/>
    <s v="Andrew BRITTAIN"/>
    <x v="12"/>
    <s v="Day"/>
    <s v="n/a"/>
    <s v="Withdrawn"/>
    <s v="n/a"/>
    <s v="Andrew.BRITTAIN@EDUCATION.GOV.UK"/>
    <s v="n/a"/>
    <s v="N/A"/>
    <s v="n/a"/>
    <s v="n/a"/>
    <m/>
    <m/>
    <m/>
    <m/>
    <m/>
    <m/>
    <m/>
    <m/>
    <s v="Remove from Jo's org chart"/>
    <s v="Jo's org chart"/>
    <e v="#N/A"/>
    <e v="#N/A"/>
    <m/>
    <m/>
  </r>
  <r>
    <s v="Make"/>
    <s v="Make Sourcing Lead"/>
    <s v="Andy Flockhart"/>
    <x v="51"/>
    <s v="Day"/>
    <s v="Head of Make"/>
    <s v="Other"/>
    <m/>
    <s v="aflockhart@deloitte.co.uk"/>
    <s v="n/a"/>
    <s v="N/A"/>
    <s v="n/a"/>
    <s v="n/a"/>
    <m/>
    <m/>
    <m/>
    <m/>
    <m/>
    <m/>
    <m/>
    <m/>
    <s v="Jo's org chart"/>
    <m/>
    <e v="#N/A"/>
    <e v="#N/A"/>
    <m/>
    <m/>
  </r>
  <r>
    <s v="Make"/>
    <s v="Make Sourcing"/>
    <s v="Anthony Joner"/>
    <x v="51"/>
    <s v="Day"/>
    <m/>
    <s v="Other"/>
    <m/>
    <s v="n/a"/>
    <s v="n/a"/>
    <s v="N/A"/>
    <s v="n/a"/>
    <s v="n/a"/>
    <m/>
    <m/>
    <m/>
    <m/>
    <m/>
    <m/>
    <m/>
    <m/>
    <s v="Jo's org chart"/>
    <m/>
    <e v="#N/A"/>
    <e v="#N/A"/>
    <m/>
    <m/>
  </r>
  <r>
    <s v="New Suppliers (Contract Management) "/>
    <s v="Logistics Strategy"/>
    <s v="Chris Melton"/>
    <x v="51"/>
    <s v="Day"/>
    <s v="Logistics Strategy"/>
    <s v="Other"/>
    <s v="Nick Parkes"/>
    <s v="n/a"/>
    <s v="n/a"/>
    <s v="N/A"/>
    <s v="n/a"/>
    <s v="n/a"/>
    <m/>
    <m/>
    <m/>
    <m/>
    <m/>
    <m/>
    <m/>
    <m/>
    <s v="Jo's org chart"/>
    <m/>
    <e v="#N/A"/>
    <e v="#N/A"/>
    <m/>
    <m/>
  </r>
  <r>
    <s v="n/a"/>
    <s v="n/a"/>
    <s v="1 x FTE"/>
    <x v="46"/>
    <s v="Day"/>
    <s v="n/a"/>
    <s v="Offered"/>
    <s v="n/a"/>
    <s v="n/a"/>
    <s v="n/a"/>
    <s v="N/A"/>
    <s v="n/a"/>
    <s v="n/a"/>
    <m/>
    <m/>
    <m/>
    <m/>
    <m/>
    <m/>
    <m/>
    <m/>
    <s v="Not on org chart"/>
    <m/>
    <e v="#N/A"/>
    <e v="#N/A"/>
    <m/>
    <m/>
  </r>
  <r>
    <s v="n/a"/>
    <s v="n/a"/>
    <s v="1 x FTE"/>
    <x v="46"/>
    <s v="Day"/>
    <s v="n/a"/>
    <s v="Offered"/>
    <s v="n/a"/>
    <s v="n/a"/>
    <s v="n/a"/>
    <s v="N/A"/>
    <s v="n/a"/>
    <s v="n/a"/>
    <m/>
    <m/>
    <m/>
    <m/>
    <m/>
    <m/>
    <m/>
    <m/>
    <s v="Not on org chart"/>
    <m/>
    <e v="#N/A"/>
    <e v="#N/A"/>
    <m/>
    <m/>
  </r>
  <r>
    <s v="n/a"/>
    <s v="n/a"/>
    <s v="1 x FTE"/>
    <x v="46"/>
    <s v="Day"/>
    <s v="n/a"/>
    <s v="Offered"/>
    <s v="n/a"/>
    <s v="n/a"/>
    <s v="n/a"/>
    <s v="N/A"/>
    <s v="n/a"/>
    <s v="n/a"/>
    <m/>
    <m/>
    <m/>
    <m/>
    <m/>
    <m/>
    <m/>
    <m/>
    <s v="Not on org chart"/>
    <m/>
    <e v="#N/A"/>
    <e v="#N/A"/>
    <m/>
    <m/>
  </r>
  <r>
    <s v="n/a"/>
    <s v="n/a"/>
    <s v="1 x FTE"/>
    <x v="46"/>
    <s v="Day"/>
    <s v="n/a"/>
    <s v="Offered"/>
    <s v="n/a"/>
    <s v="n/a"/>
    <s v="n/a"/>
    <s v="N/A"/>
    <s v="n/a"/>
    <s v="n/a"/>
    <m/>
    <m/>
    <m/>
    <m/>
    <m/>
    <m/>
    <m/>
    <m/>
    <s v="Not on org chart"/>
    <m/>
    <e v="#N/A"/>
    <e v="#N/A"/>
    <m/>
    <m/>
  </r>
  <r>
    <s v="n/a"/>
    <s v="n/a"/>
    <s v="1 x FTE"/>
    <x v="46"/>
    <s v="Day"/>
    <s v="n/a"/>
    <s v="Offered"/>
    <s v="n/a"/>
    <s v="n/a"/>
    <s v="n/a"/>
    <s v="N/A"/>
    <s v="n/a"/>
    <s v="n/a"/>
    <m/>
    <m/>
    <m/>
    <m/>
    <m/>
    <m/>
    <m/>
    <m/>
    <s v="Not on org chart"/>
    <m/>
    <e v="#N/A"/>
    <e v="#N/A"/>
    <m/>
    <m/>
  </r>
  <r>
    <s v="n/a"/>
    <s v="n/a"/>
    <s v="1 x FTE"/>
    <x v="46"/>
    <s v="Day"/>
    <s v="n/a"/>
    <s v="Offered"/>
    <s v="n/a"/>
    <s v="n/a"/>
    <s v="n/a"/>
    <s v="N/A"/>
    <s v="n/a"/>
    <s v="n/a"/>
    <m/>
    <m/>
    <m/>
    <m/>
    <m/>
    <m/>
    <m/>
    <m/>
    <s v="Not on org chart"/>
    <m/>
    <e v="#N/A"/>
    <e v="#N/A"/>
    <m/>
    <m/>
  </r>
  <r>
    <s v="n/a"/>
    <s v="n/a"/>
    <s v="1 x FTE"/>
    <x v="46"/>
    <s v="Day"/>
    <s v="n/a"/>
    <s v="Offered"/>
    <s v="n/a"/>
    <s v="n/a"/>
    <s v="n/a"/>
    <s v="N/A"/>
    <s v="n/a"/>
    <s v="n/a"/>
    <m/>
    <m/>
    <m/>
    <m/>
    <m/>
    <m/>
    <m/>
    <m/>
    <s v="Not on org chart"/>
    <m/>
    <e v="#N/A"/>
    <e v="#N/A"/>
    <m/>
    <m/>
  </r>
  <r>
    <s v="n/a"/>
    <s v="n/a"/>
    <s v="1 x FTE"/>
    <x v="46"/>
    <s v="Day"/>
    <s v="n/a"/>
    <s v="Offered"/>
    <s v="n/a"/>
    <s v="n/a"/>
    <s v="n/a"/>
    <s v="N/A"/>
    <s v="n/a"/>
    <s v="n/a"/>
    <m/>
    <m/>
    <m/>
    <m/>
    <m/>
    <m/>
    <m/>
    <m/>
    <s v="Not on org chart"/>
    <m/>
    <e v="#N/A"/>
    <e v="#N/A"/>
    <m/>
    <m/>
  </r>
  <r>
    <s v="n/a"/>
    <s v="n/a"/>
    <s v="Fay Jack"/>
    <x v="7"/>
    <s v="Day"/>
    <s v="n/a"/>
    <s v="Offered"/>
    <s v="n/a"/>
    <s v="Fay.Jack101@mod.gov.uk"/>
    <s v="n/a"/>
    <s v="N/A"/>
    <s v="n/a"/>
    <s v="n/a"/>
    <m/>
    <m/>
    <m/>
    <m/>
    <m/>
    <m/>
    <m/>
    <m/>
    <s v="Not on org chart"/>
    <m/>
    <e v="#N/A"/>
    <e v="#N/A"/>
    <m/>
    <m/>
  </r>
  <r>
    <s v="n/a"/>
    <s v="n/a"/>
    <s v="Peter Cavell"/>
    <x v="7"/>
    <s v="Day"/>
    <s v="n/a"/>
    <s v="Declined"/>
    <s v="Iain Mcleod"/>
    <s v="peter.cavell100@mod.gov.uk"/>
    <m/>
    <m/>
    <m/>
    <m/>
    <m/>
    <m/>
    <m/>
    <m/>
    <m/>
    <m/>
    <m/>
    <m/>
    <s v="Not on org chart"/>
    <m/>
    <e v="#N/A"/>
    <e v="#N/A"/>
    <m/>
    <m/>
  </r>
  <r>
    <s v="New Suppliers (Opportunities &amp; Closing)"/>
    <s v="Opps Cell 4"/>
    <s v="Janet Glenn"/>
    <x v="7"/>
    <s v="Day"/>
    <s v="Opportunities &amp; Closing"/>
    <s v="Filled"/>
    <s v="Gill Jenkins"/>
    <s v="Janet.Glenn101@mod.gov.uk"/>
    <m/>
    <m/>
    <m/>
    <m/>
    <m/>
    <m/>
    <m/>
    <m/>
    <m/>
    <m/>
    <m/>
    <m/>
    <s v="Jo's org chart"/>
    <m/>
    <e v="#N/A"/>
    <e v="#N/A"/>
    <s v="check with Ian"/>
    <n v="1"/>
  </r>
  <r>
    <s v="n/a"/>
    <s v="n/a"/>
    <s v="Rosie Dixon"/>
    <x v="10"/>
    <s v="Day"/>
    <s v="Techinical assurance"/>
    <s v="Left"/>
    <s v="n/a"/>
    <s v="n/a"/>
    <s v="n/a"/>
    <s v="N/A"/>
    <s v="n/a"/>
    <s v="n/a"/>
    <m/>
    <m/>
    <m/>
    <m/>
    <m/>
    <m/>
    <m/>
    <m/>
    <s v="Not on org chart"/>
    <m/>
    <e v="#N/A"/>
    <e v="#N/A"/>
    <m/>
    <m/>
  </r>
  <r>
    <s v="New Suppliers (Opportunities &amp; Closing)"/>
    <s v="Opportunities Case Worker - Opp Cell 1"/>
    <s v="Cathy Cockram"/>
    <x v="37"/>
    <s v="Day"/>
    <s v="Opportunities Case Work"/>
    <s v="Filled"/>
    <s v="David Morgan"/>
    <s v="cathy.cockram@noecpc.nhs.uk"/>
    <s v="07825 011431"/>
    <m/>
    <m/>
    <m/>
    <m/>
    <m/>
    <m/>
    <m/>
    <m/>
    <m/>
    <m/>
    <m/>
    <s v="MoD"/>
    <m/>
    <e v="#N/A"/>
    <e v="#N/A"/>
    <m/>
    <n v="1"/>
  </r>
  <r>
    <s v="n/a"/>
    <s v="n/a"/>
    <s v="Caroline Brash"/>
    <x v="37"/>
    <s v="Day"/>
    <s v="n/a"/>
    <s v="Withdrawn"/>
    <s v="n/a"/>
    <s v="Caroline.Brash@noecpc.nhs.uk"/>
    <s v="07816 011431"/>
    <s v="N/A"/>
    <s v="n/a"/>
    <s v="n/a"/>
    <m/>
    <m/>
    <m/>
    <m/>
    <m/>
    <m/>
    <m/>
    <m/>
    <s v="Not on org chart"/>
    <m/>
    <e v="#N/A"/>
    <e v="#N/A"/>
    <m/>
    <m/>
  </r>
  <r>
    <s v="n/a"/>
    <s v="n/a"/>
    <s v="Stephanie Rose"/>
    <x v="9"/>
    <s v="Day"/>
    <s v="n/a"/>
    <s v="Withdrawn"/>
    <s v="n/a"/>
    <s v="Stephanie.Rose@eoecph.nhs.uk"/>
    <s v="07947 902293"/>
    <s v="N/A"/>
    <s v="n/a"/>
    <s v="n/a"/>
    <m/>
    <m/>
    <m/>
    <m/>
    <m/>
    <m/>
    <m/>
    <m/>
    <s v="Not on org chart"/>
    <m/>
    <e v="#N/A"/>
    <e v="#N/A"/>
    <m/>
    <m/>
  </r>
  <r>
    <s v="Existing Suppliers (SCCL)"/>
    <m/>
    <s v="Keith Johnson"/>
    <x v="45"/>
    <s v="Day"/>
    <m/>
    <s v="Filled"/>
    <m/>
    <s v="keith.johnson@supplychain.nhs.uk"/>
    <m/>
    <m/>
    <m/>
    <m/>
    <m/>
    <m/>
    <m/>
    <m/>
    <m/>
    <m/>
    <m/>
    <m/>
    <s v="Not on org chart"/>
    <m/>
    <e v="#N/A"/>
    <e v="#N/A"/>
    <s v="Micheal Pace"/>
    <n v="1"/>
  </r>
  <r>
    <s v="n/a"/>
    <s v="n/a"/>
    <s v="Ann McChesney"/>
    <x v="52"/>
    <s v="Day"/>
    <s v="n/a"/>
    <s v="Withdrawn"/>
    <s v="n/a"/>
    <m/>
    <m/>
    <s v="N/A"/>
    <s v="n/a"/>
    <s v="n/a"/>
    <m/>
    <m/>
    <m/>
    <m/>
    <m/>
    <m/>
    <m/>
    <m/>
    <s v="Not on org chart"/>
    <m/>
    <e v="#N/A"/>
    <e v="#N/A"/>
    <m/>
    <m/>
  </r>
  <r>
    <s v="New Suppliers (Donations &amp; VIP Assessment)  "/>
    <s v="Donations/VIP"/>
    <s v="Sophie Brown"/>
    <x v="1"/>
    <s v="Day"/>
    <s v="Tech Support"/>
    <s v="Filled"/>
    <s v="Max Cairnduff"/>
    <s v="sophie.brown@cabinetoffice.gov.uk_x000a_"/>
    <m/>
    <m/>
    <m/>
    <m/>
    <m/>
    <m/>
    <m/>
    <m/>
    <m/>
    <m/>
    <m/>
    <m/>
    <s v="Jo's org chart"/>
    <m/>
    <e v="#N/A"/>
    <e v="#N/A"/>
    <s v="Tammy"/>
    <n v="1"/>
  </r>
  <r>
    <s v="Operations"/>
    <s v="Resources/onboarding"/>
    <s v="Tammy Schabbon"/>
    <x v="0"/>
    <s v="Day"/>
    <s v="Onboarding new resources"/>
    <s v="Filled"/>
    <s v="Jo Newman"/>
    <s v="tammy.schabbon@cabinetoffice.gov.uk "/>
    <s v="07712 410 863"/>
    <m/>
    <m/>
    <m/>
    <m/>
    <m/>
    <m/>
    <m/>
    <m/>
    <m/>
    <m/>
    <m/>
    <s v="Jo's org chart"/>
    <m/>
    <e v="#N/A"/>
    <e v="#N/A"/>
    <m/>
    <n v="1"/>
  </r>
  <r>
    <s v="Operations"/>
    <s v="Resources/onboarding"/>
    <s v="Maria Kelly"/>
    <x v="0"/>
    <s v="Day"/>
    <s v="Onboarding new resources"/>
    <s v="Filled"/>
    <s v="Jo Newman"/>
    <s v="Maria.kelly1@cabinetoffice.gov.uk "/>
    <m/>
    <m/>
    <m/>
    <m/>
    <m/>
    <m/>
    <m/>
    <m/>
    <m/>
    <m/>
    <m/>
    <m/>
    <s v="Jo's org chart"/>
    <m/>
    <e v="#N/A"/>
    <e v="#N/A"/>
    <m/>
    <n v="1"/>
  </r>
  <r>
    <s v="Make"/>
    <s v="Make Sourcing Lead"/>
    <s v="Peter Stanton-Ife"/>
    <x v="0"/>
    <s v="Day"/>
    <s v="Make Sourcing Lead"/>
    <s v="Filled"/>
    <s v="Andy Wood"/>
    <s v="peter.stantonife@cabinetoffice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m/>
    <s v="Alicia Day "/>
    <x v="7"/>
    <s v="Day"/>
    <s v="Opportunities &amp; Closing"/>
    <s v="Filled"/>
    <m/>
    <s v="Alicia.Day705@mod.gov.uk"/>
    <m/>
    <m/>
    <m/>
    <m/>
    <m/>
    <m/>
    <m/>
    <m/>
    <m/>
    <m/>
    <m/>
    <m/>
    <s v="Not on org chart"/>
    <m/>
    <e v="#N/A"/>
    <e v="#N/A"/>
    <s v="Check Ian"/>
    <n v="1"/>
  </r>
  <r>
    <s v="New Suppliers (Donations &amp; VIP Assessment)  "/>
    <s v="Donations/VIP Lead"/>
    <s v="John Brannan"/>
    <x v="0"/>
    <s v="Day"/>
    <s v="Donations/VIP &amp; Assurance Lead"/>
    <s v="Filled"/>
    <s v="Max Cairnduff"/>
    <s v="john.brannan1@cabinetoffice.gov.uk "/>
    <s v="07747 864729"/>
    <m/>
    <m/>
    <m/>
    <m/>
    <m/>
    <m/>
    <m/>
    <m/>
    <m/>
    <m/>
    <m/>
    <s v="Jo's org chart"/>
    <m/>
    <e v="#N/A"/>
    <e v="#N/A"/>
    <m/>
    <n v="1"/>
  </r>
  <r>
    <s v="Technical Adviser / QA"/>
    <s v="Technical Assurance Advisor"/>
    <s v="Jo Gander"/>
    <x v="45"/>
    <s v="Day"/>
    <s v="Techincal adviser/QA"/>
    <s v="Filled"/>
    <s v="Andy Wood"/>
    <s v="jo.gander@supplychain.nhs.uk"/>
    <s v="07725110843"/>
    <m/>
    <m/>
    <m/>
    <m/>
    <m/>
    <m/>
    <m/>
    <m/>
    <m/>
    <m/>
    <m/>
    <s v="Jo's org chart"/>
    <m/>
    <s v="Jo.Gander@supplychain.nhs.uk"/>
    <d v="2020-04-20T00:00:00"/>
    <m/>
    <n v="1"/>
  </r>
  <r>
    <s v="New Suppliers (Assurance)"/>
    <s v="QA (CAPA) Support"/>
    <s v="Jo James "/>
    <x v="11"/>
    <s v="Day"/>
    <s v="Technical Assurance"/>
    <s v="Filled"/>
    <s v="Jo Gander"/>
    <s v="jo.james5@nhs.net"/>
    <m/>
    <d v="2020-04-23T00:00:00"/>
    <m/>
    <s v="Y-TS -22/4"/>
    <m/>
    <m/>
    <m/>
    <m/>
    <m/>
    <m/>
    <m/>
    <m/>
    <s v="Jo's org chart"/>
    <m/>
    <e v="#N/A"/>
    <e v="#N/A"/>
    <s v="Dawn Chamberlain"/>
    <n v="1"/>
  </r>
  <r>
    <s v="New Suppliers (Assurance)"/>
    <s v="QA (CAPA) Support"/>
    <s v="Ian Mitchell "/>
    <x v="11"/>
    <s v="Day"/>
    <s v="Technical Assurance"/>
    <s v="Filled"/>
    <s v="Jo Gander"/>
    <s v="ian.mitchell1@nhs.net"/>
    <m/>
    <d v="2020-04-23T00:00:00"/>
    <m/>
    <s v="Y-TS -22/4"/>
    <m/>
    <m/>
    <m/>
    <m/>
    <m/>
    <m/>
    <m/>
    <m/>
    <s v="Jo's org chart"/>
    <m/>
    <e v="#N/A"/>
    <e v="#N/A"/>
    <s v="Dawn Chamberlain"/>
    <n v="1"/>
  </r>
  <r>
    <s v="New Suppliers (Assurance)"/>
    <s v="QA (CAPA) Support"/>
    <s v="Greg Stafford"/>
    <x v="11"/>
    <s v="Day"/>
    <s v="Technical Assurance"/>
    <s v="Filled"/>
    <s v="Jo Gander"/>
    <s v="g.stafford@nhs.net"/>
    <m/>
    <d v="2020-04-23T00:00:00"/>
    <m/>
    <s v="Y-TS -22/4"/>
    <m/>
    <m/>
    <m/>
    <m/>
    <m/>
    <m/>
    <m/>
    <m/>
    <s v="Jo's org chart"/>
    <m/>
    <e v="#N/A"/>
    <e v="#N/A"/>
    <s v="Dawn Chamberlain"/>
    <n v="1"/>
  </r>
  <r>
    <s v="Technical Adviser / QA"/>
    <s v="Technical Assurance Lead"/>
    <s v="Dawn Chamberlain"/>
    <x v="11"/>
    <s v="Day"/>
    <s v="Technical Assurance Lead"/>
    <s v="Filled"/>
    <s v="Darren Blackburn"/>
    <s v="dawn.chamberlain2@nhs.net"/>
    <s v="07951 525 931"/>
    <d v="2020-04-23T00:00:00"/>
    <m/>
    <m/>
    <m/>
    <m/>
    <m/>
    <m/>
    <m/>
    <m/>
    <m/>
    <m/>
    <s v="Jo's org chart"/>
    <m/>
    <e v="#N/A"/>
    <e v="#N/A"/>
    <m/>
    <n v="1"/>
  </r>
  <r>
    <s v="New Suppliers (Due Diligence including JACT) "/>
    <s v="JACT (Joint Assistance Coordination Team)"/>
    <s v="Ted Wong"/>
    <x v="53"/>
    <s v="Day"/>
    <s v="Data Analyst"/>
    <s v="Filled"/>
    <s v="Frank Clifford / Gus Wiseman"/>
    <s v="Ted Wong @Wong, Ted (Trade),"/>
    <m/>
    <m/>
    <m/>
    <m/>
    <m/>
    <m/>
    <m/>
    <m/>
    <m/>
    <m/>
    <m/>
    <m/>
    <s v="Jo's org chart"/>
    <m/>
    <e v="#N/A"/>
    <e v="#N/A"/>
    <m/>
    <n v="1"/>
  </r>
  <r>
    <s v="New Suppliers (Due Diligence including JACT) "/>
    <s v="JACT (Joint Assistance Coordination Team)"/>
    <s v="Jonathon Fuller"/>
    <x v="53"/>
    <s v="Day"/>
    <s v="Data Analyst"/>
    <s v="Filled"/>
    <s v="Frank Clifford / Gus Wiseman"/>
    <s v="f"/>
    <m/>
    <m/>
    <m/>
    <m/>
    <m/>
    <m/>
    <m/>
    <m/>
    <m/>
    <m/>
    <m/>
    <m/>
    <s v="Jo's org chart"/>
    <m/>
    <e v="#N/A"/>
    <e v="#N/A"/>
    <m/>
    <n v="1"/>
  </r>
  <r>
    <s v="New Suppliers (Due Diligence including JACT) "/>
    <s v="JACT (Joint Assistance Coordination Team)"/>
    <s v="Emily Gladstone"/>
    <x v="53"/>
    <s v="Day"/>
    <s v="Data Analyst"/>
    <s v="Filled"/>
    <s v="Frank Clifford / Gus Wiseman"/>
    <m/>
    <m/>
    <m/>
    <m/>
    <m/>
    <m/>
    <m/>
    <m/>
    <m/>
    <m/>
    <m/>
    <m/>
    <m/>
    <s v="Jo's org chart"/>
    <m/>
    <e v="#N/A"/>
    <e v="#N/A"/>
    <m/>
    <n v="1"/>
  </r>
  <r>
    <s v="New Suppliers (Due Diligence including JACT) "/>
    <s v="JACT (Joint Assistance Coordination Team)"/>
    <s v="Andrew Newham"/>
    <x v="53"/>
    <s v="Day"/>
    <s v="Data Analyst"/>
    <s v="Filled"/>
    <s v="Frank Clifford / Gus Wiseman"/>
    <s v="Andrew.Newnham@trade.gov.uk"/>
    <m/>
    <m/>
    <m/>
    <m/>
    <m/>
    <m/>
    <m/>
    <m/>
    <m/>
    <m/>
    <m/>
    <m/>
    <s v="Jo's org chart"/>
    <m/>
    <s v="Andrew.Newnham@trade.gov.uk"/>
    <d v="2020-04-21T00:00:00"/>
    <m/>
    <n v="1"/>
  </r>
  <r>
    <s v="New Suppliers (Due Diligence including JACT) "/>
    <s v="JACT (Joint Assistance Coordination Team)"/>
    <s v="Frank Clifford"/>
    <x v="53"/>
    <s v="Day"/>
    <s v="Team Leader"/>
    <s v="Filled"/>
    <s v="Max Cairnduff"/>
    <s v="Frank.Clifford@trade.gov.uk"/>
    <m/>
    <m/>
    <m/>
    <m/>
    <m/>
    <m/>
    <m/>
    <m/>
    <m/>
    <m/>
    <m/>
    <m/>
    <s v="Jo's org chart"/>
    <m/>
    <e v="#N/A"/>
    <e v="#N/A"/>
    <m/>
    <n v="1"/>
  </r>
  <r>
    <s v="New Suppliers (Due Diligence including JACT) "/>
    <s v="JACT (Joint Assistance Coordination Team)"/>
    <s v="Gus Wiseman"/>
    <x v="53"/>
    <s v="Day"/>
    <s v="Team Leader"/>
    <s v="Filled"/>
    <s v="Max Cairnduff"/>
    <s v="gus.wiseman@trade.gov.uk"/>
    <m/>
    <m/>
    <m/>
    <m/>
    <m/>
    <m/>
    <m/>
    <m/>
    <m/>
    <m/>
    <m/>
    <m/>
    <s v="Jo's org chart"/>
    <m/>
    <e v="#N/A"/>
    <e v="#N/A"/>
    <m/>
    <n v="1"/>
  </r>
  <r>
    <s v="New Suppliers (Due Diligence including JACT) "/>
    <s v="JACT (Joint Assistance Coordination Team)"/>
    <s v="Angus Stewart"/>
    <x v="54"/>
    <s v="Day"/>
    <s v="Data Analyst"/>
    <s v="Filled"/>
    <s v="Frank Clifford / Gus Wiseman"/>
    <s v="angus.stewart@fco.gov.uk"/>
    <m/>
    <m/>
    <m/>
    <m/>
    <m/>
    <m/>
    <m/>
    <m/>
    <m/>
    <m/>
    <m/>
    <m/>
    <s v="Jo's org chart"/>
    <m/>
    <e v="#N/A"/>
    <e v="#N/A"/>
    <m/>
    <n v="1"/>
  </r>
  <r>
    <s v="New Suppliers (Due Diligence including JACT) "/>
    <s v="JACT (Joint Assistance Coordination Team)"/>
    <s v="Robyn Goldsmith"/>
    <x v="54"/>
    <s v="Day"/>
    <s v="Data Analyst"/>
    <s v="Filled"/>
    <s v="Frank Clifford / Gus Wiseman"/>
    <s v="Robyn.goldsmith@fco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Opportunities Case Worker - Opp Cell 11"/>
    <s v="Binoy Perumpalath"/>
    <x v="44"/>
    <s v="Day"/>
    <s v="Opportunities Case Worker - Opp Cell 11"/>
    <s v="Filled"/>
    <s v="Stephanie Reid"/>
    <s v="binoy.perumpalath@nhs.net"/>
    <s v="07729 636986"/>
    <s v="Available 5 days - w/b 20/4"/>
    <d v="2020-06-01T00:00:00"/>
    <s v="Y-Jo"/>
    <m/>
    <m/>
    <m/>
    <m/>
    <m/>
    <m/>
    <m/>
    <m/>
    <s v="MoD"/>
    <m/>
    <e v="#N/A"/>
    <e v="#N/A"/>
    <m/>
    <n v="1"/>
  </r>
  <r>
    <s v="New Suppliers (Opportunities &amp; Closing)"/>
    <s v="Opportunities Case Worker - Opp Cell 11"/>
    <s v="Catherine Howe"/>
    <x v="44"/>
    <s v="Day"/>
    <s v="Opportunities Case Worker - Opp Cell 11"/>
    <s v="Filled"/>
    <s v="Stephanie Reid"/>
    <s v="catherinehowe@nhs.net"/>
    <m/>
    <s v="Available - 20 &amp; 21 April Only"/>
    <d v="2020-06-01T00:00:00"/>
    <s v="Y-Jo"/>
    <m/>
    <m/>
    <m/>
    <m/>
    <m/>
    <m/>
    <m/>
    <m/>
    <s v="MoD"/>
    <m/>
    <e v="#N/A"/>
    <e v="#N/A"/>
    <m/>
    <n v="1"/>
  </r>
  <r>
    <s v="New Suppliers (Opportunities &amp; Closing)"/>
    <s v="Opportunities Case Worker - Opp Cell 12"/>
    <s v="Chris Green"/>
    <x v="10"/>
    <s v="Day"/>
    <s v="Opportunities Case Worker - Opp Cell 12"/>
    <s v="Filled"/>
    <s v="Opp Cell 12 TBD"/>
    <s v="chrisgreen@nhs.net"/>
    <m/>
    <s v="Available 90%"/>
    <m/>
    <s v="Y-Jo"/>
    <m/>
    <m/>
    <m/>
    <m/>
    <m/>
    <m/>
    <m/>
    <m/>
    <s v="MoD"/>
    <m/>
    <s v="chrisgreen@nhs.net"/>
    <d v="2020-04-19T00:00:00"/>
    <m/>
    <n v="1"/>
  </r>
  <r>
    <s v="New Suppliers (Opportunities &amp; Closing)"/>
    <s v="Opportunities Case Worker - Opp Cell 12"/>
    <s v="Colette Thompson"/>
    <x v="10"/>
    <s v="Day"/>
    <s v="Opportunities Case Worker - Opp Cell 12"/>
    <s v="Filled"/>
    <s v="Opp Cell 12 TBD"/>
    <s v="colette.thompson@nhs.net"/>
    <m/>
    <s v="Available"/>
    <m/>
    <s v="Y-Jo"/>
    <m/>
    <m/>
    <m/>
    <m/>
    <m/>
    <m/>
    <m/>
    <m/>
    <s v="MoD"/>
    <m/>
    <e v="#N/A"/>
    <e v="#N/A"/>
    <m/>
    <n v="1"/>
  </r>
  <r>
    <s v="New Suppliers (Opportunities &amp; Closing)"/>
    <s v="Opportunities Case Worker - Opp Cell 12"/>
    <s v="Deborah Barnhurst"/>
    <x v="44"/>
    <s v="Day"/>
    <s v="Opportunities Case Worker - Opp Cell 12"/>
    <s v="Filled"/>
    <s v="Opp Cell 12 TBD"/>
    <s v="deborah.barnhurst@nhs.net"/>
    <m/>
    <s v="Available"/>
    <m/>
    <s v="Y-Jo"/>
    <m/>
    <m/>
    <m/>
    <m/>
    <m/>
    <m/>
    <m/>
    <m/>
    <s v="MoD"/>
    <m/>
    <e v="#N/A"/>
    <e v="#N/A"/>
    <m/>
    <n v="1"/>
  </r>
  <r>
    <s v="New Suppliers (Opportunities &amp; Closing)"/>
    <s v="Opportunities Case Worker - Opp Cell 12"/>
    <s v="Lou James"/>
    <x v="44"/>
    <s v="Day"/>
    <s v="Opportunities Case Worker - Opp Cell 12"/>
    <s v="Filled"/>
    <s v="Stephanie Reid"/>
    <s v="lou.james1@nhs.net"/>
    <m/>
    <s v="Available"/>
    <d v="2020-06-08T00:00:00"/>
    <s v="Y-Jo"/>
    <m/>
    <m/>
    <m/>
    <m/>
    <m/>
    <m/>
    <m/>
    <m/>
    <s v="Not on org chart"/>
    <m/>
    <e v="#N/A"/>
    <e v="#N/A"/>
    <s v="Dawn Chamberlain"/>
    <n v="1"/>
  </r>
  <r>
    <s v="New Suppliers (Opportunities &amp; Closing)"/>
    <s v="Opportunities Case Worker - Opp Cell 12"/>
    <s v="Micah Langton"/>
    <x v="44"/>
    <s v="Day"/>
    <s v="Opportunities Case Worker - Opp Cell 12"/>
    <s v="Filled"/>
    <s v="Opp Cell 12 TBD"/>
    <s v="mlangton@nhs.net"/>
    <m/>
    <s v="Available - will have EPRR shifts w/b 20/4 - can work in-between"/>
    <d v="2020-06-08T00:00:00"/>
    <s v="Y-Jo"/>
    <m/>
    <m/>
    <m/>
    <m/>
    <m/>
    <m/>
    <m/>
    <m/>
    <s v="MoD"/>
    <m/>
    <e v="#N/A"/>
    <e v="#N/A"/>
    <m/>
    <n v="1"/>
  </r>
  <r>
    <s v="New Suppliers (Opportunities &amp; Closing)"/>
    <s v="Opportunities Case Worker - Opp Cell 10"/>
    <s v="Naveed Amini"/>
    <x v="44"/>
    <s v="Day"/>
    <s v="Opportunities Case Worker - Opp Cell 10"/>
    <s v="Filled"/>
    <s v="Ops Cell 10 TBD"/>
    <s v="naveed.amini@nhs.net"/>
    <m/>
    <s v="Available until 23/4 -  will have EPRR shifts w/b 20/4 - can work in-between"/>
    <m/>
    <s v="Y-Jo"/>
    <m/>
    <m/>
    <m/>
    <m/>
    <m/>
    <m/>
    <m/>
    <m/>
    <s v="MoD"/>
    <m/>
    <s v="naveed.amini@nhs.net"/>
    <d v="2020-04-21T00:00:00"/>
    <m/>
    <n v="1"/>
  </r>
  <r>
    <s v="New Suppliers (Opportunities &amp; Closing)"/>
    <s v="Opportunities Case Worker - Opp Cell 11"/>
    <s v="Sarwar Khan"/>
    <x v="44"/>
    <s v="Day"/>
    <s v="Opportunities Case Worker - Opp Cell 11"/>
    <s v="Filled"/>
    <s v="Stephanie Reid"/>
    <s v="Sarwar.khan3@nhs.net"/>
    <m/>
    <s v="Available"/>
    <d v="2020-06-08T00:00:00"/>
    <s v="Y-Jo"/>
    <m/>
    <m/>
    <m/>
    <m/>
    <m/>
    <m/>
    <m/>
    <m/>
    <s v="MoD"/>
    <m/>
    <e v="#N/A"/>
    <e v="#N/A"/>
    <m/>
    <n v="1"/>
  </r>
  <r>
    <s v="New Suppliers (Opportunities &amp; Closing)"/>
    <s v="Opportunities Case Worker - Opp Cell 9"/>
    <s v="Sukhdeep Singh"/>
    <x v="44"/>
    <s v="Day"/>
    <s v="Opportunities Case Worker - Opp Cell 9"/>
    <s v="Filled"/>
    <s v="Ops Cell 9 TBD"/>
    <s v="sukhdeep.singh@nhs.net"/>
    <m/>
    <s v="Available"/>
    <m/>
    <s v="Y-Jo"/>
    <m/>
    <m/>
    <m/>
    <m/>
    <m/>
    <m/>
    <m/>
    <m/>
    <s v="MoD"/>
    <m/>
    <e v="#N/A"/>
    <e v="#N/A"/>
    <m/>
    <n v="1"/>
  </r>
  <r>
    <s v="New Suppliers (Opportunities &amp; Closing)"/>
    <s v="Opportunities Case Worker - Opp Cell 11"/>
    <s v="Thelma Daly"/>
    <x v="10"/>
    <s v="Day"/>
    <s v="Opportunities Case Worker - Opp Cell 11"/>
    <s v="Filled"/>
    <s v="Stephanie Reid"/>
    <s v="t.daly@nhs.net"/>
    <m/>
    <s v="Available"/>
    <m/>
    <s v="Y-Jo"/>
    <m/>
    <m/>
    <m/>
    <m/>
    <m/>
    <m/>
    <m/>
    <m/>
    <s v="MoD"/>
    <m/>
    <s v="t.daly@nhs.net"/>
    <d v="2020-04-20T00:00:00"/>
    <m/>
    <n v="1"/>
  </r>
  <r>
    <s v="New Suppliers (Opportunities &amp; Closing)"/>
    <s v="Opportunities Case Worker - Opp Cell 12"/>
    <s v="Wari Orumbie"/>
    <x v="44"/>
    <s v="Day"/>
    <s v="Opportunities Case Worker - Opp Cell 12"/>
    <s v="Filled"/>
    <s v="Opp Cell 12 TBD"/>
    <s v="wari.orumbie@nhs.net"/>
    <m/>
    <s v="Available - 3 hours per day w/b 20/4"/>
    <m/>
    <s v="Y-Jo"/>
    <m/>
    <m/>
    <m/>
    <m/>
    <m/>
    <m/>
    <m/>
    <m/>
    <s v="MoD"/>
    <m/>
    <e v="#N/A"/>
    <e v="#N/A"/>
    <m/>
    <n v="1"/>
  </r>
  <r>
    <s v="New Suppliers (Opportunities &amp; Closing)"/>
    <s v="Opportunities Case Worker - Opp Cell 11"/>
    <s v="Margaret Herbert"/>
    <x v="10"/>
    <s v="Day"/>
    <s v="Opportunities Case Worker - Opp Cell 11"/>
    <s v="Filled"/>
    <s v="Stephanie Reid"/>
    <s v="margaret.herbert@nhs.net"/>
    <m/>
    <s v="Available - 5 days -  w/b 20/4"/>
    <m/>
    <s v="Y-Jo"/>
    <m/>
    <m/>
    <m/>
    <m/>
    <m/>
    <m/>
    <m/>
    <m/>
    <s v="MoD"/>
    <m/>
    <e v="#N/A"/>
    <e v="#N/A"/>
    <m/>
    <n v="1"/>
  </r>
  <r>
    <s v="New Suppliers (Opportunities &amp; Closing)"/>
    <s v="Opportunities Case Worker - Opp Cell 9"/>
    <s v="Felix Mukoro"/>
    <x v="44"/>
    <s v="Day"/>
    <s v="Opportunities Case Worker - Opp Cell 9"/>
    <s v="Filled"/>
    <s v="Ops Cell 9 TBD"/>
    <s v="felix.mukoro@nhs.net"/>
    <m/>
    <s v="Available - 20/21//22 April only"/>
    <d v="2020-06-01T00:00:00"/>
    <s v="Y-Jo"/>
    <m/>
    <m/>
    <m/>
    <m/>
    <m/>
    <m/>
    <m/>
    <m/>
    <s v="MoD"/>
    <m/>
    <e v="#N/A"/>
    <e v="#N/A"/>
    <m/>
    <n v="1"/>
  </r>
  <r>
    <s v="New Suppliers (Opportunities &amp; Closing)"/>
    <s v="Opportunities Case Worker - Opp Cell 11"/>
    <s v="John Wheeler"/>
    <x v="44"/>
    <s v="Day"/>
    <s v="Opportunities Case Worker - Opp Cell 11"/>
    <s v="Filled"/>
    <s v="Stephanie Reid"/>
    <s v="john.wheeler2@nhs.net"/>
    <m/>
    <s v="Available - 5 days - w/b 20/4"/>
    <d v="2020-06-01T00:00:00"/>
    <s v="Y-Jo"/>
    <m/>
    <m/>
    <m/>
    <m/>
    <m/>
    <m/>
    <m/>
    <m/>
    <s v="MoD"/>
    <m/>
    <e v="#N/A"/>
    <e v="#N/A"/>
    <m/>
    <n v="1"/>
  </r>
  <r>
    <s v="New Suppliers (Opportunities &amp; Closing)"/>
    <s v="Opportunities Team Leader - Opp Cell 11"/>
    <s v="Stephanie Reid"/>
    <x v="10"/>
    <s v="Day"/>
    <s v="Opportunities Team Leader - Opp Cell 11"/>
    <s v="Filled"/>
    <s v="Vacancy TBD"/>
    <s v="stephanie.reid5@nhs.net"/>
    <m/>
    <s v="Available w/b 20/4 - 5 days (in-between other duties) "/>
    <m/>
    <s v="Y-Jo"/>
    <m/>
    <m/>
    <m/>
    <m/>
    <m/>
    <m/>
    <m/>
    <m/>
    <s v="MoD"/>
    <m/>
    <e v="#N/A"/>
    <e v="#N/A"/>
    <m/>
    <n v="1"/>
  </r>
  <r>
    <s v="New Suppliers (Opportunities &amp; Closing)"/>
    <s v="Opportunities Team - TL // Intensive Support and Challenged Systems"/>
    <s v="Tim Moore"/>
    <x v="10"/>
    <s v="Day"/>
    <s v="Opportunities Team - TL // Intensive Support and Challenged Systems"/>
    <s v="Filled"/>
    <s v="nicki.latham1@nhs.net - Nicki is under Cell 12??"/>
    <s v="tim.moore9@nhs.net"/>
    <m/>
    <m/>
    <m/>
    <s v="Y-Jo"/>
    <m/>
    <m/>
    <m/>
    <m/>
    <m/>
    <m/>
    <m/>
    <m/>
    <s v="MoD"/>
    <m/>
    <e v="#N/A"/>
    <e v="#N/A"/>
    <m/>
    <n v="1"/>
  </r>
  <r>
    <s v="New Suppliers (Opportunities &amp; Closing)"/>
    <m/>
    <s v="Anne-Marie Ridgeon"/>
    <x v="10"/>
    <s v="Day"/>
    <m/>
    <s v="Filled"/>
    <m/>
    <s v="a.ridgeon@nhs.net"/>
    <m/>
    <m/>
    <m/>
    <s v="Y-Jo"/>
    <m/>
    <m/>
    <m/>
    <m/>
    <m/>
    <m/>
    <m/>
    <m/>
    <s v="Not on org chart"/>
    <m/>
    <e v="#N/A"/>
    <e v="#N/A"/>
    <s v="Dawn Chamberlain"/>
    <n v="1"/>
  </r>
  <r>
    <s v="New Suppliers (Opportunities &amp; Closing)"/>
    <s v="Opportunities Case Worker - Opp Cell 10"/>
    <s v="Bilal Ahmed"/>
    <x v="10"/>
    <s v="Day"/>
    <s v="Opportunities Case Worker - Opp Cell 10"/>
    <s v="Filled"/>
    <s v="Opp Cell 10 TBD"/>
    <s v="bilal.ahmed3@nhs.net"/>
    <m/>
    <m/>
    <m/>
    <s v="Y-Jo"/>
    <m/>
    <m/>
    <m/>
    <m/>
    <m/>
    <m/>
    <m/>
    <m/>
    <s v="MoD"/>
    <m/>
    <e v="#N/A"/>
    <e v="#N/A"/>
    <m/>
    <n v="1"/>
  </r>
  <r>
    <s v="New Suppliers (Opportunities &amp; Closing)"/>
    <s v="Opportunities Case Worker - Opp Cell 10"/>
    <s v="Poonam Patel"/>
    <x v="10"/>
    <s v="Day"/>
    <s v="Opportunities Case Worker - Opp Cell 10"/>
    <s v="Filled"/>
    <s v="Opp Cell 10 TBD"/>
    <s v="poonam.patel6@nhs.net"/>
    <m/>
    <m/>
    <m/>
    <s v="Y-Jo"/>
    <m/>
    <m/>
    <m/>
    <m/>
    <m/>
    <m/>
    <m/>
    <m/>
    <s v="MoD"/>
    <m/>
    <e v="#N/A"/>
    <e v="#N/A"/>
    <m/>
    <n v="1"/>
  </r>
  <r>
    <s v="New Suppliers (Opportunities &amp; Closing)"/>
    <s v="Opportunities Case Worker - Opp Cell 10"/>
    <s v="David Williams"/>
    <x v="10"/>
    <s v="Day"/>
    <s v="Opportunities Case Worker - Opp Cell 10"/>
    <s v="Withdrawn"/>
    <s v="Opp Cell 10 TBD"/>
    <s v="d.williams35@nhs.net"/>
    <m/>
    <m/>
    <m/>
    <s v="Y-Jo"/>
    <m/>
    <m/>
    <m/>
    <m/>
    <m/>
    <m/>
    <m/>
    <m/>
    <s v="MoD"/>
    <m/>
    <e v="#N/A"/>
    <e v="#N/A"/>
    <m/>
    <m/>
  </r>
  <r>
    <s v="Make"/>
    <s v="Make Liaison"/>
    <s v="Moira Ford"/>
    <x v="0"/>
    <s v="Day"/>
    <s v="Make Workstream"/>
    <s v="Filled"/>
    <s v="Peter Stanton-Ife"/>
    <s v="moira.ford1@cabinetoffice.gov.uk 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losing Case Worker"/>
    <s v="Holly Snowdon"/>
    <x v="28"/>
    <s v="Day"/>
    <s v="Closing Case Work"/>
    <s v="Filled"/>
    <s v="Gill Jenkins"/>
    <m/>
    <m/>
    <d v="2020-04-2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Case Worker"/>
    <s v="Helen Farmer"/>
    <x v="28"/>
    <s v="Day"/>
    <s v="Closing Case Work"/>
    <s v="Filled"/>
    <s v="Gill Jenkins"/>
    <m/>
    <m/>
    <d v="2020-04-2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Case Worker"/>
    <s v="Abi Bowling"/>
    <x v="28"/>
    <s v="Day"/>
    <s v="Closing Case Work"/>
    <s v="Filled"/>
    <s v="Gill Jenkins"/>
    <m/>
    <m/>
    <d v="2020-04-2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Case Worker"/>
    <s v="Ellie Thomas"/>
    <x v="28"/>
    <s v="Day"/>
    <s v="Closing Case Work"/>
    <s v="Filled"/>
    <s v="Gill Jenkins"/>
    <m/>
    <m/>
    <d v="2020-04-2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Case Worker"/>
    <s v="Shane Mils Hayes"/>
    <x v="28"/>
    <s v="Day"/>
    <s v="Closing Case Work"/>
    <s v="Filled"/>
    <s v="Gill Jenkins"/>
    <m/>
    <m/>
    <d v="2020-04-2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Case Worker"/>
    <s v="James Bibby"/>
    <x v="28"/>
    <s v="Day"/>
    <s v="Closing Case Work"/>
    <s v="Filled"/>
    <s v="Gill Jenkins"/>
    <m/>
    <m/>
    <d v="2020-04-2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Case Worker"/>
    <s v="Janet Glenn"/>
    <x v="28"/>
    <s v="Day"/>
    <s v="Closing Case Work"/>
    <s v="Filled"/>
    <s v="Gill Jenkins"/>
    <m/>
    <m/>
    <d v="2020-04-2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Case Worker"/>
    <s v="Tom Shields"/>
    <x v="28"/>
    <s v="Day"/>
    <s v="Closing Case Work"/>
    <s v="Filled"/>
    <s v="Gill Jenkins"/>
    <m/>
    <m/>
    <d v="2020-04-2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Case Worker"/>
    <s v="Leroy Howell"/>
    <x v="28"/>
    <s v="Day"/>
    <s v="Closing Case Work"/>
    <s v="Filled"/>
    <s v="Gill Jenkins"/>
    <m/>
    <m/>
    <d v="2020-04-2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Case Worker"/>
    <s v="Jack Seymour"/>
    <x v="28"/>
    <s v="Day"/>
    <s v="Closing Case Work"/>
    <s v="Filled"/>
    <s v="Gill Jenkins"/>
    <m/>
    <m/>
    <d v="2020-04-2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Case Worker"/>
    <s v="Vacancy x1"/>
    <x v="28"/>
    <s v="Day"/>
    <s v="Closing Case Work"/>
    <s v="Filled"/>
    <s v="Gill Jenkins"/>
    <m/>
    <m/>
    <d v="2020-04-2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Case Worker"/>
    <s v="Vacancy x1"/>
    <x v="28"/>
    <s v="Day"/>
    <s v="Closing Case Work"/>
    <s v="Filled"/>
    <s v="Gill Jenkins"/>
    <m/>
    <m/>
    <d v="2020-04-2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Case Worker"/>
    <s v="Nathan Newman"/>
    <x v="28"/>
    <s v="Day"/>
    <s v="Closing Case Work"/>
    <s v="Filled"/>
    <s v="Gill Jenkins"/>
    <m/>
    <m/>
    <d v="2020-04-2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Case Worker"/>
    <s v="Christopher Davidge"/>
    <x v="28"/>
    <s v="Day"/>
    <s v="Closing Case Work"/>
    <s v="Filled"/>
    <s v="Gill Jenkins"/>
    <m/>
    <m/>
    <d v="2020-04-2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Case Worker"/>
    <s v="Nick Graham"/>
    <x v="28"/>
    <s v="Day"/>
    <s v="Closing Case Work"/>
    <s v="Filled"/>
    <s v="Gill Jenkins"/>
    <m/>
    <m/>
    <d v="2020-04-21T00:00:00"/>
    <m/>
    <m/>
    <m/>
    <m/>
    <m/>
    <m/>
    <m/>
    <m/>
    <m/>
    <m/>
    <s v="MoD"/>
    <s v="Jo's org chart"/>
    <e v="#N/A"/>
    <e v="#N/A"/>
    <m/>
    <n v="1"/>
  </r>
  <r>
    <s v="New Suppliers (Opportunities &amp; Closing)"/>
    <s v="Closing Case Worker"/>
    <s v="Alison Panett"/>
    <x v="28"/>
    <s v="Day"/>
    <m/>
    <s v="Left? not on MoD Org chart"/>
    <s v="Gill Jenkins"/>
    <m/>
    <m/>
    <d v="2020-04-21T00:00:00"/>
    <m/>
    <m/>
    <m/>
    <m/>
    <m/>
    <m/>
    <m/>
    <m/>
    <m/>
    <m/>
    <s v="Not on org chart"/>
    <m/>
    <e v="#N/A"/>
    <e v="#N/A"/>
    <s v="Ian"/>
    <m/>
  </r>
  <r>
    <s v="New Suppliers (Assurance)"/>
    <s v="QA (CAPA) Support"/>
    <s v="Dave Hing"/>
    <x v="28"/>
    <s v="Day"/>
    <m/>
    <s v="Filled"/>
    <s v="Andrew Cameron"/>
    <m/>
    <m/>
    <m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Mick Murphy"/>
    <x v="28"/>
    <s v="Day"/>
    <m/>
    <s v="Filled"/>
    <s v="Andrew Cameron"/>
    <m/>
    <m/>
    <m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Ian Hopkins"/>
    <x v="28"/>
    <s v="Day"/>
    <m/>
    <s v="Filled"/>
    <s v="Andrew Cameron"/>
    <m/>
    <m/>
    <m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Charley Neep"/>
    <x v="28"/>
    <s v="Day"/>
    <m/>
    <s v="Filled"/>
    <s v="Andrew Cameron"/>
    <m/>
    <m/>
    <m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Tony Cullion"/>
    <x v="28"/>
    <s v="Day"/>
    <m/>
    <s v="Filled"/>
    <s v="Andrew Cameron"/>
    <m/>
    <m/>
    <m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Danny Such"/>
    <x v="28"/>
    <s v="Day"/>
    <m/>
    <s v="Filled"/>
    <s v="Andrew Cameron"/>
    <m/>
    <m/>
    <m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Graham Wikie"/>
    <x v="28"/>
    <s v="Day"/>
    <m/>
    <s v="Filled"/>
    <s v="Andrew Cameron"/>
    <m/>
    <m/>
    <m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John Robertson"/>
    <x v="28"/>
    <s v="Day"/>
    <m/>
    <s v="Filled"/>
    <s v="Andrew Cameron"/>
    <m/>
    <m/>
    <m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Ian Larter"/>
    <x v="28"/>
    <s v="Day"/>
    <m/>
    <s v="Filled"/>
    <s v="Andrew Cameron"/>
    <m/>
    <m/>
    <m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Steven Price"/>
    <x v="28"/>
    <s v="Day"/>
    <m/>
    <s v="Filled"/>
    <s v="Andrew Cameron"/>
    <m/>
    <m/>
    <m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Ellie Nichols"/>
    <x v="28"/>
    <s v="Day"/>
    <m/>
    <s v="Filled"/>
    <s v="Andrew Cameron"/>
    <m/>
    <m/>
    <m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Jasmin Harvey"/>
    <x v="28"/>
    <s v="Day"/>
    <m/>
    <s v="Filled"/>
    <s v="Andrew Cameron"/>
    <m/>
    <m/>
    <m/>
    <m/>
    <m/>
    <m/>
    <m/>
    <m/>
    <m/>
    <m/>
    <m/>
    <m/>
    <m/>
    <s v="MoD"/>
    <s v="Jo org chart"/>
    <e v="#N/A"/>
    <e v="#N/A"/>
    <m/>
    <n v="1"/>
  </r>
  <r>
    <s v="New Suppliers (Assurance)"/>
    <s v="QA (CAPA) Support"/>
    <s v="Gerrard Webster"/>
    <x v="28"/>
    <s v="Day"/>
    <m/>
    <s v="Filled"/>
    <s v="Andrew Cameron"/>
    <m/>
    <m/>
    <m/>
    <m/>
    <m/>
    <m/>
    <m/>
    <m/>
    <m/>
    <m/>
    <m/>
    <m/>
    <m/>
    <s v="MoD"/>
    <s v="Jo org chart"/>
    <e v="#N/A"/>
    <e v="#N/A"/>
    <m/>
    <n v="1"/>
  </r>
  <r>
    <s v="New Suppliers (Data Management)"/>
    <s v="Data Management Support"/>
    <s v="Max Mastoras"/>
    <x v="28"/>
    <s v="Day"/>
    <s v="Data Management"/>
    <s v="Filled"/>
    <s v="Paula Jones"/>
    <m/>
    <m/>
    <m/>
    <m/>
    <m/>
    <m/>
    <m/>
    <m/>
    <m/>
    <m/>
    <m/>
    <m/>
    <m/>
    <s v="MoD"/>
    <m/>
    <e v="#N/A"/>
    <e v="#N/A"/>
    <m/>
    <n v="1"/>
  </r>
  <r>
    <s v="New Suppliers (Assurance)"/>
    <s v="QA (CAPA) Support"/>
    <s v="Andrew Cameron"/>
    <x v="28"/>
    <s v="Day"/>
    <m/>
    <s v="Filled"/>
    <s v="Iain McLeod"/>
    <m/>
    <m/>
    <m/>
    <m/>
    <m/>
    <m/>
    <m/>
    <m/>
    <m/>
    <m/>
    <m/>
    <m/>
    <m/>
    <s v="MoD"/>
    <m/>
    <e v="#N/A"/>
    <e v="#N/A"/>
    <m/>
    <n v="1"/>
  </r>
  <r>
    <s v="New Suppliers (Assurance)"/>
    <s v="QA (CAPA) Support"/>
    <s v="Andrew Lambe"/>
    <x v="55"/>
    <s v="Day"/>
    <s v="Technical"/>
    <s v="Filled"/>
    <s v="Dawn Chamberlain"/>
    <s v="a.lambe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Anne- Marie Ridgeon"/>
    <x v="56"/>
    <s v="Day"/>
    <s v="Technical"/>
    <s v="Filled"/>
    <s v="Dawn Chamberlain"/>
    <s v="a.ridgeon@nhs.net"/>
    <s v="07825 960 158 "/>
    <d v="2020-04-27T00:00:00"/>
    <m/>
    <m/>
    <s v="Dawn Chamberlain"/>
    <s v="dawn.chamberlain2@nhs.net"/>
    <s v="GIRFT"/>
    <n v="7"/>
    <s v="Project manager- Special Projects"/>
    <m/>
    <m/>
    <m/>
    <s v="Jo's org chart"/>
    <m/>
    <e v="#N/A"/>
    <e v="#N/A"/>
    <m/>
    <n v="1"/>
  </r>
  <r>
    <s v="New Suppliers (Assurance)"/>
    <s v="QA (CAPA) Support"/>
    <s v="Carole Crocker"/>
    <x v="55"/>
    <s v="Day"/>
    <s v="Technical"/>
    <s v="Filled"/>
    <s v="Dawn Chamberlain"/>
    <s v="carole.crocker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Caroline Beadle"/>
    <x v="57"/>
    <s v="Day"/>
    <s v="Technical"/>
    <s v="Filled"/>
    <s v="Dawn Chamberlain"/>
    <s v="caroline.beadle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Caroline Davies"/>
    <x v="57"/>
    <s v="Day"/>
    <s v="Technical"/>
    <s v="Filled"/>
    <s v="Dawn Chamberlain"/>
    <s v="c.davies5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Cheryl Craigs"/>
    <x v="44"/>
    <s v="Day"/>
    <s v="Technical"/>
    <s v="Filled"/>
    <s v="Dawn Chamberlain"/>
    <s v="c.craigs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Darren Best"/>
    <x v="57"/>
    <s v="Day"/>
    <s v="Technical"/>
    <s v="Filled"/>
    <s v="Dawn Chamberlain"/>
    <s v="darren.best1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Emma Jones"/>
    <x v="57"/>
    <s v="Day"/>
    <s v="Technical"/>
    <s v="Filled"/>
    <s v="Dawn Chamberlain"/>
    <s v="emma.jones129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Fiona Gabbitas"/>
    <x v="57"/>
    <s v="Day"/>
    <s v="Technical"/>
    <s v="Filled"/>
    <s v="Dawn Chamberlain"/>
    <s v="fiona.gabbitas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Gail Roadknight"/>
    <x v="57"/>
    <s v="Day"/>
    <s v="sin"/>
    <s v="Filled"/>
    <s v="Dawn Chamberlain"/>
    <s v="gail.roadknight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Gillian Salter"/>
    <x v="55"/>
    <s v="Day"/>
    <s v="Technical"/>
    <s v="Filled"/>
    <s v="Dawn Chamberlain"/>
    <s v="gillian.salter1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Glenda Augustine"/>
    <x v="55"/>
    <s v="Day"/>
    <s v="Technical"/>
    <s v="Filled"/>
    <s v="Dawn Chamberlain"/>
    <s v="glenda.augustine@nhs.net"/>
    <m/>
    <d v="2020-04-27T00:00:00"/>
    <m/>
    <m/>
    <m/>
    <m/>
    <m/>
    <m/>
    <m/>
    <m/>
    <m/>
    <m/>
    <s v="Jo's org chart"/>
    <m/>
    <s v="glenda.augustine@nhs.net"/>
    <d v="2020-04-21T00:00:00"/>
    <m/>
    <n v="1"/>
  </r>
  <r>
    <s v="New Suppliers (Assurance)"/>
    <s v="QA (CAPA) Support"/>
    <s v="Grace Sweeney"/>
    <x v="55"/>
    <s v="Day"/>
    <s v="Technical"/>
    <s v="Filled"/>
    <s v="Dawn Chamberlain"/>
    <s v="gracesweeney@nhs.net"/>
    <m/>
    <d v="2020-04-27T00:00:00"/>
    <d v="2020-06-01T00:00:00"/>
    <m/>
    <m/>
    <m/>
    <m/>
    <m/>
    <m/>
    <m/>
    <m/>
    <m/>
    <s v="Jo's org chart"/>
    <m/>
    <e v="#N/A"/>
    <e v="#N/A"/>
    <m/>
    <n v="1"/>
  </r>
  <r>
    <s v="New Suppliers (Assurance)"/>
    <s v="QA (CAPA) Support"/>
    <s v="Greg Stafford"/>
    <x v="55"/>
    <s v="Day"/>
    <s v="Technical"/>
    <s v="Filled"/>
    <s v="Dawn Chamberlain"/>
    <s v="g.stafford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Hayley Haycock"/>
    <x v="44"/>
    <s v="Day"/>
    <s v="Technical"/>
    <s v="Filled"/>
    <s v="Dawn Chamberlain"/>
    <s v="hayley.haycock@nhs.net"/>
    <m/>
    <d v="2020-04-27T00:00:00"/>
    <d v="2020-05-18T00:00:00"/>
    <m/>
    <m/>
    <m/>
    <m/>
    <m/>
    <m/>
    <m/>
    <m/>
    <m/>
    <s v="Jo's org chart"/>
    <m/>
    <e v="#N/A"/>
    <e v="#N/A"/>
    <m/>
    <n v="1"/>
  </r>
  <r>
    <s v="New Suppliers (Assurance)"/>
    <s v="QA (CAPA) Support"/>
    <s v="Helen Outhwaite"/>
    <x v="55"/>
    <s v="Day"/>
    <s v="Technical"/>
    <s v="Filled"/>
    <s v="Dawn Chamberlain"/>
    <s v="helen.outhwaite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Iain Smith"/>
    <x v="55"/>
    <s v="Day"/>
    <s v="Technical"/>
    <s v="Filled"/>
    <s v="Dawn Chamberlain"/>
    <s v="iain.smith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Jenny Littlewood"/>
    <x v="57"/>
    <s v="Day"/>
    <s v="Technical"/>
    <s v="Filled"/>
    <s v="Dawn Chamberlain"/>
    <s v="jenny.littlewood1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Julie Fisher"/>
    <x v="55"/>
    <s v="Day"/>
    <s v="Technical"/>
    <s v="Filled"/>
    <s v="Dawn Chamberlain"/>
    <s v="julie.fisher21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Lara Bryan"/>
    <x v="57"/>
    <s v="Day"/>
    <s v="Technical"/>
    <s v="Filled"/>
    <s v="Dawn Chamberlain"/>
    <s v="lara.bryan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Lauren Van Der Bergh"/>
    <x v="57"/>
    <s v="Day"/>
    <s v="Technical"/>
    <s v="Filled"/>
    <s v="Dawn Chamberlain"/>
    <s v="lauren.vandenbergh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Lisa Joiner"/>
    <x v="44"/>
    <s v="Day"/>
    <s v="Technical"/>
    <s v="Filled"/>
    <s v="Dawn Chamberlain"/>
    <s v="lisa.joiner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Michael Lydon"/>
    <x v="57"/>
    <s v="Day"/>
    <s v="Technical"/>
    <s v="Filled"/>
    <s v="Dawn Chamberlain"/>
    <s v="michael.lydon@nhs.net"/>
    <m/>
    <d v="2020-04-27T00:00:00"/>
    <d v="2020-06-08T00:00:00"/>
    <m/>
    <m/>
    <m/>
    <m/>
    <m/>
    <m/>
    <m/>
    <m/>
    <m/>
    <s v="Jo's org chart"/>
    <m/>
    <e v="#N/A"/>
    <e v="#N/A"/>
    <m/>
    <n v="1"/>
  </r>
  <r>
    <s v="New Suppliers (Assurance)"/>
    <s v="QA (CAPA) Support"/>
    <s v="Navroop Palak"/>
    <x v="57"/>
    <s v="Day"/>
    <s v="Technical"/>
    <s v="Filled"/>
    <s v="Dawn Chamberlain"/>
    <s v="navroop.palak1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Neha Patel"/>
    <x v="57"/>
    <s v="Day"/>
    <s v="Technical"/>
    <s v="Filled"/>
    <s v="Dawn Chamberlain"/>
    <s v="neha.patel7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Olu Akinremi"/>
    <x v="57"/>
    <s v="Day"/>
    <s v="Technical"/>
    <s v="Filled"/>
    <s v="Dawn Chamberlain"/>
    <s v="o.akinremi1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Peter Cavanagh"/>
    <x v="44"/>
    <s v="Day"/>
    <s v="Technical"/>
    <s v="Filled"/>
    <s v="Dawn Chamberlain"/>
    <s v="peter.cavanagh1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Rachael Goddard"/>
    <x v="57"/>
    <s v="Day"/>
    <s v="Technical"/>
    <s v="Filled"/>
    <s v="Dawn Chamberlain"/>
    <s v="rachael.goddard1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Rachel Davis"/>
    <x v="57"/>
    <s v="Day"/>
    <s v="Technical"/>
    <s v="Filled"/>
    <s v="Dawn Chamberlain"/>
    <s v="rachel.davies51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Raymond Miller"/>
    <x v="55"/>
    <s v="Day"/>
    <s v="Technical"/>
    <s v="Filled"/>
    <s v="Dawn Chamberlain"/>
    <s v="raymond.miller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Rebecca Anderton"/>
    <x v="55"/>
    <s v="Day"/>
    <s v="Technical"/>
    <s v="Filled"/>
    <s v="Dawn Chamberlain"/>
    <s v="rebecca.anderton1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Rebecca Campbell"/>
    <x v="44"/>
    <s v="Day"/>
    <s v="Technical"/>
    <s v="Filled"/>
    <s v="Dawn Chamberlain"/>
    <s v="rebecca.campbell6@nhs.net"/>
    <m/>
    <d v="2020-04-27T00:00:00"/>
    <d v="2020-05-18T00:00:00"/>
    <m/>
    <m/>
    <m/>
    <m/>
    <m/>
    <m/>
    <m/>
    <m/>
    <m/>
    <s v="Jo's org chart"/>
    <m/>
    <e v="#N/A"/>
    <e v="#N/A"/>
    <m/>
    <n v="1"/>
  </r>
  <r>
    <s v="New Suppliers (Assurance)"/>
    <s v="QA (CAPA) Support"/>
    <s v="Rennie Mudzi"/>
    <x v="57"/>
    <s v="Day"/>
    <s v="Technical"/>
    <s v="Filled"/>
    <s v="Dawn Chamberlain"/>
    <s v="rennie.mudzi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Richard Lamb"/>
    <x v="57"/>
    <s v="Day"/>
    <s v="Technical"/>
    <s v="Filled"/>
    <s v="Dawn Chamberlain"/>
    <s v="rlamb1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Sara Wallcraft"/>
    <x v="57"/>
    <s v="Day"/>
    <s v="Technical"/>
    <s v="Filled"/>
    <s v="Dawn Chamberlain"/>
    <s v="s.wallcraft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Shelagh Cunningham"/>
    <x v="57"/>
    <s v="Day"/>
    <s v="Technical"/>
    <s v="Filled"/>
    <s v="Dawn Chamberlain"/>
    <s v="shelagh.cunningham2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Sonia Maciver"/>
    <x v="57"/>
    <s v="Day"/>
    <s v="Technical"/>
    <s v="Filled"/>
    <s v="Dawn Chamberlain"/>
    <s v="soniamaciver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Sophie Sheard"/>
    <x v="57"/>
    <s v="Day"/>
    <s v="Technical"/>
    <s v="Filled"/>
    <s v="Dawn Chamberlain"/>
    <s v="sophie.sheard1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Stephanie Reid"/>
    <x v="55"/>
    <s v="Day"/>
    <s v="Technical"/>
    <s v="Filled"/>
    <s v="Dawn Chamberlain"/>
    <s v="stephanie.reid5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Suzannah Davies"/>
    <x v="57"/>
    <s v="Day"/>
    <s v="Technical"/>
    <s v="Filled"/>
    <s v="Dawn Chamberlain"/>
    <s v="suzannah.davies1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Vittoria Polito"/>
    <x v="44"/>
    <s v="Day"/>
    <s v="Technical"/>
    <s v="Filled"/>
    <s v="Dawn Chamberlain"/>
    <s v="v.polito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Wendy Keating"/>
    <x v="55"/>
    <s v="Day"/>
    <s v="Technical"/>
    <s v="Filled"/>
    <s v="Dawn Chamberlain"/>
    <s v="wendy.keating@nhs.net"/>
    <m/>
    <d v="2020-04-27T00:00:00"/>
    <d v="2020-06-08T00:00:00"/>
    <m/>
    <m/>
    <m/>
    <m/>
    <m/>
    <m/>
    <m/>
    <m/>
    <m/>
    <s v="Jo's org chart"/>
    <m/>
    <e v="#N/A"/>
    <e v="#N/A"/>
    <m/>
    <n v="1"/>
  </r>
  <r>
    <s v="New Suppliers (Assurance)"/>
    <s v="QA (CAPA) Support"/>
    <s v="Winnie Mawoyo"/>
    <x v="57"/>
    <s v="Day"/>
    <s v="Technical"/>
    <s v="Filled"/>
    <s v="Dawn Chamberlain"/>
    <s v="winnie.mawoyo@nhs.net"/>
    <m/>
    <d v="2020-04-27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Yvonne Frewin"/>
    <x v="57"/>
    <s v="Day"/>
    <s v="Technical"/>
    <s v="Filled"/>
    <s v="Dawn Chamberlain"/>
    <s v="yvonne.frewin1@nhs.net"/>
    <m/>
    <d v="2020-04-27T00:00:00"/>
    <m/>
    <m/>
    <m/>
    <m/>
    <m/>
    <m/>
    <m/>
    <m/>
    <m/>
    <m/>
    <s v="Jo's org chart"/>
    <m/>
    <e v="#N/A"/>
    <e v="#N/A"/>
    <m/>
    <n v="1"/>
  </r>
  <r>
    <s v="New Suppliers (Opportunities &amp; Closing)"/>
    <s v="Team Leader"/>
    <s v="Patricia Hughes"/>
    <x v="28"/>
    <s v="Day"/>
    <s v="L4 OM - eam Leader"/>
    <s v="Filled"/>
    <s v="Iain Mcleod"/>
    <m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m/>
    <s v="Simon Nordon"/>
    <x v="11"/>
    <s v="Day"/>
    <s v="Team Leader"/>
    <s v="Filled"/>
    <m/>
    <m/>
    <m/>
    <m/>
    <m/>
    <m/>
    <m/>
    <m/>
    <m/>
    <m/>
    <m/>
    <m/>
    <m/>
    <m/>
    <s v="Not on org chart"/>
    <m/>
    <e v="#N/A"/>
    <e v="#N/A"/>
    <m/>
    <n v="1"/>
  </r>
  <r>
    <s v="New Suppliers (Opportunities &amp; Closing)"/>
    <s v="Opportunities Case Worker - Opp Cell 4"/>
    <s v="Nick Williams"/>
    <x v="30"/>
    <s v="Day"/>
    <s v="Opportunities Case Work"/>
    <s v="Filled"/>
    <s v="Danielle Sweeny"/>
    <m/>
    <m/>
    <m/>
    <m/>
    <m/>
    <m/>
    <m/>
    <m/>
    <m/>
    <m/>
    <m/>
    <m/>
    <m/>
    <s v="MoD"/>
    <s v="Jo's org chart"/>
    <e v="#N/A"/>
    <e v="#N/A"/>
    <m/>
    <m/>
  </r>
  <r>
    <s v="New Suppliers (Opportunities &amp; Closing)"/>
    <s v="Call Centre team"/>
    <s v="Susan Locke"/>
    <x v="30"/>
    <s v="Day"/>
    <s v="Call Centre team"/>
    <s v="Filled"/>
    <s v="Kevin Morley"/>
    <s v="susan.locke@crowncommercial.gov.uk"/>
    <m/>
    <m/>
    <m/>
    <m/>
    <m/>
    <m/>
    <m/>
    <m/>
    <m/>
    <m/>
    <m/>
    <m/>
    <s v="Jo's org chart"/>
    <m/>
    <s v="susan.locke@crowncommercial.gov.uk"/>
    <d v="2020-04-22T00:00:00"/>
    <m/>
    <n v="1"/>
  </r>
  <r>
    <s v="New Suppliers (Opportunities &amp; Closing)"/>
    <s v="Call Centre team"/>
    <s v="Cheryl Begbie"/>
    <x v="30"/>
    <s v="Day"/>
    <s v="Call Centre team"/>
    <s v="Filled"/>
    <s v="Kevin Morley"/>
    <s v="cheryl.begbie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Damian Johnston"/>
    <x v="30"/>
    <s v="Day"/>
    <s v="Call Centre team"/>
    <s v="Filled"/>
    <s v="Kevin Morley"/>
    <s v="damian.johnston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Veronica Hodson"/>
    <x v="30"/>
    <s v="Day"/>
    <s v="Call Centre team"/>
    <s v="Filled"/>
    <s v="Kevin Morley"/>
    <s v="veronica.hodson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Leah Morrow"/>
    <x v="30"/>
    <s v="Day"/>
    <s v="Call Centre team"/>
    <s v="Filled"/>
    <s v="Kevin Morley"/>
    <s v="leah.morrow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Stephen Gent"/>
    <x v="30"/>
    <s v="Day"/>
    <s v="Call Centre team"/>
    <s v="Filled"/>
    <s v="Kevin Morley"/>
    <s v="stephen.gent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Alex Tisdall"/>
    <x v="30"/>
    <s v="Day"/>
    <s v="Call Centre team"/>
    <s v="Filled"/>
    <s v="Kevin Morley"/>
    <s v="alex.tisdall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Richard Attwood"/>
    <x v="30"/>
    <s v="Day"/>
    <s v="Call Centre team"/>
    <s v="Filled"/>
    <s v="Kevin Morley"/>
    <s v="richard.attwood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Robin Beaven"/>
    <x v="30"/>
    <s v="Day"/>
    <s v="Call Centre team"/>
    <s v="Filled"/>
    <s v="Kevin Morley"/>
    <s v="robin.beaven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Kate Blanton"/>
    <x v="30"/>
    <s v="Day"/>
    <s v="Call Centre team"/>
    <s v="Filled"/>
    <s v="Kevin Morley"/>
    <s v="kate.blanton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Claire Graham"/>
    <x v="30"/>
    <s v="Day"/>
    <s v="Call Centre team"/>
    <s v="Filled"/>
    <s v="Kevin Morley"/>
    <s v="claire.graham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Mark Mugisha"/>
    <x v="30"/>
    <s v="Day"/>
    <s v="Call Centre team"/>
    <s v="Filled"/>
    <s v="Kevin Morley"/>
    <s v="mark.mugisha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Paul Mcintyre"/>
    <x v="30"/>
    <s v="Day"/>
    <s v="Call Centre team"/>
    <s v="Filled"/>
    <s v="Kevin Morley"/>
    <s v="paul.mcintyre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Paul Wallace"/>
    <x v="30"/>
    <s v="Day"/>
    <s v="Call Centre team"/>
    <s v="Filled"/>
    <s v="Kevin Morley"/>
    <s v="paul.wallace@crowncommercial.gov.uk"/>
    <m/>
    <m/>
    <m/>
    <m/>
    <m/>
    <m/>
    <m/>
    <m/>
    <m/>
    <m/>
    <m/>
    <m/>
    <s v="Jo's org chart"/>
    <m/>
    <s v="paul.wallace@crowncommercial.gov.uk"/>
    <d v="2020-04-22T00:00:00"/>
    <m/>
    <n v="1"/>
  </r>
  <r>
    <s v="New Suppliers (Opportunities &amp; Closing)"/>
    <s v="Call Centre team"/>
    <s v="Alex Jones"/>
    <x v="30"/>
    <s v="Day"/>
    <s v="Call Centre team"/>
    <s v="Filled"/>
    <s v="Kevin Morley"/>
    <s v="alex.jones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Benjamin Farrington"/>
    <x v="30"/>
    <s v="Day"/>
    <s v="Call Centre team"/>
    <s v="Filled"/>
    <s v="Kevin Morley"/>
    <s v="benjamin.farrington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Christine Connolly"/>
    <x v="30"/>
    <s v="Day"/>
    <s v="Call Centre team"/>
    <s v="Filled"/>
    <s v="Kevin Morley"/>
    <s v="christine.connolly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Erin Mcneil"/>
    <x v="30"/>
    <s v="Day"/>
    <s v="Call Centre team"/>
    <s v="Filled"/>
    <s v="Kevin Morley"/>
    <s v="erin.mcneil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Joseph Connell"/>
    <x v="30"/>
    <s v="Day"/>
    <s v="Call Centre team"/>
    <s v="Filled"/>
    <s v="Kevin Morley"/>
    <s v="joseph.connell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Christopher Dier"/>
    <x v="30"/>
    <s v="Day"/>
    <s v="Call Centre team"/>
    <s v="Filled"/>
    <s v="Kevin Morley"/>
    <s v="christopher.dier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Suzan Shaw"/>
    <x v="30"/>
    <s v="Day"/>
    <s v="Call Centre team"/>
    <s v="Filled"/>
    <s v="Kevin Morley"/>
    <s v="suzan.shaw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Lauren Calderhead"/>
    <x v="30"/>
    <s v="Day"/>
    <s v="Call Centre team"/>
    <s v="Filled"/>
    <s v="Kevin Morley"/>
    <s v="lauren.calderhead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Sarah Hancock"/>
    <x v="30"/>
    <s v="Day"/>
    <s v="Call Centre team"/>
    <s v="Filled"/>
    <s v="Kevin Morley"/>
    <s v="sarah.hancock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Shaun Brill"/>
    <x v="30"/>
    <s v="Day"/>
    <s v="Call Centre team"/>
    <s v="Filled"/>
    <s v="Kevin Morley"/>
    <s v="shaun.brill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Laura Maguire"/>
    <x v="30"/>
    <s v="Day"/>
    <s v="Call Centre team"/>
    <s v="Filled"/>
    <s v="Kevin Morley"/>
    <s v="laura.maguire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Lisa Gale"/>
    <x v="30"/>
    <s v="Day"/>
    <s v="Call Centre team"/>
    <s v="Filled"/>
    <s v="Kevin Morley"/>
    <s v="lisa.gale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Alison Brown"/>
    <x v="30"/>
    <s v="Day"/>
    <s v="Call Centre team"/>
    <s v="Filled"/>
    <s v="Kevin Morley"/>
    <s v="alison.brown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Elizabeth Myler"/>
    <x v="30"/>
    <s v="Day"/>
    <s v="Call Centre team"/>
    <s v="Filled"/>
    <s v="Kevin Morley"/>
    <s v="elizabeth.myler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Janine Cato"/>
    <x v="30"/>
    <s v="Day"/>
    <s v="Call Centre team"/>
    <s v="Filled"/>
    <s v="Kevin Morley"/>
    <s v="janine.cato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Samantha Peers"/>
    <x v="30"/>
    <s v="Day"/>
    <s v="Call Centre team"/>
    <s v="Filled"/>
    <s v="Kevin Morley"/>
    <s v="samantha.peers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Jessica Longworth"/>
    <x v="30"/>
    <s v="Day"/>
    <s v="Call Centre team"/>
    <s v="Filled"/>
    <s v="Kevin Morley"/>
    <s v="jessica.longworth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Ryan Scott"/>
    <x v="30"/>
    <s v="Day"/>
    <s v="Call Centre team"/>
    <s v="Filled"/>
    <s v="Kevin Morley"/>
    <s v="ryan.scott@crowncommercial.gov.uk"/>
    <m/>
    <m/>
    <m/>
    <m/>
    <m/>
    <m/>
    <m/>
    <m/>
    <m/>
    <m/>
    <m/>
    <m/>
    <s v="Jo's org chart"/>
    <m/>
    <s v="ryan.scott@crowncommercial.gov.uk"/>
    <d v="2020-04-22T00:00:00"/>
    <m/>
    <n v="1"/>
  </r>
  <r>
    <s v="New Suppliers (Opportunities &amp; Closing)"/>
    <s v="Call Centre team"/>
    <s v="James Byrne"/>
    <x v="30"/>
    <s v="Day"/>
    <s v="Call Centre team"/>
    <s v="Filled"/>
    <s v="Kevin Morley"/>
    <s v="james.byrne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Beha Houlousi"/>
    <x v="30"/>
    <s v="Day"/>
    <s v="Call Centre team"/>
    <s v="Filled"/>
    <s v="Kevin Morley"/>
    <s v="beha.houlousi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Deborah Melling"/>
    <x v="30"/>
    <s v="Day"/>
    <s v="Call Centre team"/>
    <s v="Filled"/>
    <s v="Kevin Morley"/>
    <s v="deborah.melling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Megan Lancaster"/>
    <x v="30"/>
    <s v="Day"/>
    <s v="Call Centre team"/>
    <s v="Filled"/>
    <s v="Kevin Morley"/>
    <s v="megan.lancaster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Call Centre team"/>
    <s v="Kevin Morley"/>
    <x v="30"/>
    <s v="Day"/>
    <s v="Call Centre team"/>
    <s v="Filled"/>
    <s v="Kevin Morley"/>
    <s v="kevin.morley@crowncommercial.gov.uk"/>
    <m/>
    <m/>
    <m/>
    <m/>
    <m/>
    <m/>
    <m/>
    <m/>
    <m/>
    <m/>
    <m/>
    <m/>
    <s v="Jo's org chart"/>
    <m/>
    <e v="#N/A"/>
    <e v="#N/A"/>
    <m/>
    <n v="1"/>
  </r>
  <r>
    <s v="New Suppliers (Opportunities &amp; Closing)"/>
    <s v="Opportunities Team Leader - Opp Cell 7"/>
    <s v="Mike Colcomb"/>
    <x v="28"/>
    <s v="Day"/>
    <s v="Opportunities Team Leader - Opp Cell 7"/>
    <s v="Filled"/>
    <m/>
    <m/>
    <m/>
    <m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7"/>
    <s v="Adrian Rowden"/>
    <x v="28"/>
    <s v="Day"/>
    <s v="Opportunities Case Worker - Opp Cell 7"/>
    <s v="Filled"/>
    <m/>
    <m/>
    <m/>
    <m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7"/>
    <s v="Karen Freame"/>
    <x v="28"/>
    <s v="Day"/>
    <s v="Opportunities Case Worker - Opp Cell 7"/>
    <s v="Filled"/>
    <m/>
    <m/>
    <m/>
    <m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7"/>
    <s v="Ewan Dowine"/>
    <x v="28"/>
    <s v="Day"/>
    <s v="Opportunities Case Worker - Opp Cell 7"/>
    <s v="Filled"/>
    <m/>
    <m/>
    <m/>
    <m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7"/>
    <s v="Jeremy Bradley"/>
    <x v="28"/>
    <s v="Day"/>
    <s v="Opportunities Case Worker - Opp Cell 7"/>
    <s v="Filled"/>
    <m/>
    <m/>
    <m/>
    <m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7"/>
    <s v="Mark Logan"/>
    <x v="28"/>
    <s v="Day"/>
    <s v="Opportunities Case Worker - Opp Cell 7"/>
    <s v="Filled"/>
    <m/>
    <m/>
    <m/>
    <m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7"/>
    <s v="Rosa Pennigton"/>
    <x v="28"/>
    <s v="Day"/>
    <s v="Opportunities Case Worker - Opp Cell 7"/>
    <s v="Filled"/>
    <m/>
    <m/>
    <m/>
    <m/>
    <m/>
    <m/>
    <m/>
    <m/>
    <m/>
    <m/>
    <m/>
    <m/>
    <m/>
    <m/>
    <s v="MoD"/>
    <m/>
    <e v="#N/A"/>
    <e v="#N/A"/>
    <m/>
    <n v="1"/>
  </r>
  <r>
    <s v="New Suppliers (Opportunities &amp; Closing)"/>
    <s v="Opportunities Team Leader - Opp Cell 8"/>
    <s v="Courtney-Jayne Foley"/>
    <x v="28"/>
    <s v="Day"/>
    <s v="Opportunities Team Leader - Opp Cell 7"/>
    <s v="Filled"/>
    <m/>
    <m/>
    <m/>
    <m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8"/>
    <s v="Michael Short"/>
    <x v="28"/>
    <s v="Day"/>
    <s v="Opportunities Case Worker - Opp Cell 7"/>
    <s v="Filled"/>
    <m/>
    <m/>
    <m/>
    <m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8"/>
    <s v="Mark Metters"/>
    <x v="28"/>
    <s v="Day"/>
    <s v="Opportunities Case Worker - Opp Cell 7"/>
    <s v="Filled"/>
    <m/>
    <m/>
    <m/>
    <m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8"/>
    <s v="Mark Watts"/>
    <x v="28"/>
    <s v="Day"/>
    <s v="Opportunities Case Worker - Opp Cell 7"/>
    <s v="Filled"/>
    <m/>
    <m/>
    <m/>
    <m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8"/>
    <s v="Mark Boulding"/>
    <x v="28"/>
    <s v="Day"/>
    <s v="Opportunities Case Worker - Opp Cell 7"/>
    <s v="Filled"/>
    <m/>
    <m/>
    <m/>
    <m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8"/>
    <s v="Simon Venn"/>
    <x v="28"/>
    <s v="Day"/>
    <s v="Opportunities Case Worker - Opp Cell 7"/>
    <s v="Filled"/>
    <m/>
    <m/>
    <m/>
    <m/>
    <m/>
    <m/>
    <m/>
    <m/>
    <m/>
    <m/>
    <m/>
    <m/>
    <m/>
    <m/>
    <s v="MoD"/>
    <m/>
    <e v="#N/A"/>
    <e v="#N/A"/>
    <m/>
    <n v="1"/>
  </r>
  <r>
    <s v="New Suppliers (Opportunities &amp; Closing)"/>
    <s v="Opportunities Case Worker - Opp Cell 8"/>
    <s v="Jaqueline Gomez"/>
    <x v="28"/>
    <s v="Day"/>
    <s v="Opportunities Case Worker - Opp Cell 7"/>
    <s v="Filled"/>
    <m/>
    <m/>
    <m/>
    <m/>
    <m/>
    <m/>
    <m/>
    <m/>
    <m/>
    <m/>
    <m/>
    <m/>
    <m/>
    <m/>
    <s v="MoD"/>
    <m/>
    <e v="#N/A"/>
    <e v="#N/A"/>
    <m/>
    <n v="1"/>
  </r>
  <r>
    <s v="Rapid Response Team"/>
    <s v="Rapid Response Advisor"/>
    <s v="Sali Hallsworth"/>
    <x v="0"/>
    <s v="Day"/>
    <s v="Case Worker"/>
    <s v="Filled"/>
    <s v="Max Cairnduff"/>
    <s v="sali.hallsworth@cabinetoffice.gov.uk"/>
    <m/>
    <d v="2020-04-27T00:00:00"/>
    <m/>
    <m/>
    <m/>
    <m/>
    <m/>
    <m/>
    <m/>
    <m/>
    <m/>
    <m/>
    <s v="Jo's org chart"/>
    <m/>
    <m/>
    <m/>
    <m/>
    <n v="1"/>
  </r>
  <r>
    <s v="Rapid Response Team"/>
    <s v="Rapid Response Unit"/>
    <s v="Jules Kirby"/>
    <x v="0"/>
    <s v="Day"/>
    <s v="Case Worker"/>
    <s v="Filled"/>
    <s v="Max Cairnduff"/>
    <s v="Jules.Kirby@cabinetoffice.gov.uk"/>
    <s v="07511 213 163"/>
    <d v="2020-05-04T00:00:00"/>
    <m/>
    <m/>
    <m/>
    <m/>
    <m/>
    <m/>
    <m/>
    <m/>
    <m/>
    <m/>
    <s v="Jo's org chart"/>
    <m/>
    <m/>
    <m/>
    <m/>
    <n v="1"/>
  </r>
  <r>
    <s v="Rapid Response Team"/>
    <s v="Rapid Response Unit"/>
    <s v="Dennis Mooney"/>
    <x v="0"/>
    <s v="Day"/>
    <s v="Case Worker"/>
    <s v="Filled"/>
    <s v="Max Cairnduff"/>
    <s v="dennis.mooney1@cabinetoffice.gov.uk"/>
    <s v="&lt;Vacancy&gt;"/>
    <s v="&lt;Vacancy&gt;"/>
    <m/>
    <m/>
    <m/>
    <m/>
    <m/>
    <m/>
    <m/>
    <m/>
    <m/>
    <m/>
    <s v="Jo's org chart"/>
    <m/>
    <m/>
    <m/>
    <m/>
    <m/>
  </r>
  <r>
    <s v="Rapid Response Team"/>
    <s v="Rapid Response Unit"/>
    <m/>
    <x v="14"/>
    <s v="Day"/>
    <s v="&lt;Vacancy&gt;"/>
    <s v="&lt;Vacancy&gt;"/>
    <s v="&lt;Vacancy&gt;"/>
    <s v="&lt;Vacancy&gt;"/>
    <s v="&lt;Vacancy&gt;"/>
    <s v="&lt;Vacancy&gt;"/>
    <m/>
    <m/>
    <m/>
    <m/>
    <m/>
    <m/>
    <m/>
    <m/>
    <m/>
    <m/>
    <s v="Jo's org chart"/>
    <m/>
    <m/>
    <m/>
    <m/>
    <m/>
  </r>
  <r>
    <s v="Operations"/>
    <s v="PPE Team – Current Structure including Additional NHS Resource DE&amp;S"/>
    <s v="Sue Cooke"/>
    <x v="28"/>
    <s v="Day"/>
    <s v="Coordination of resources from MOD"/>
    <s v="Filled"/>
    <s v="Bruce Marshall"/>
    <s v="&lt;Vacancy&gt;"/>
    <s v="&lt;Vacancy&gt;"/>
    <d v="2020-04-29T00:00:00"/>
    <m/>
    <m/>
    <m/>
    <m/>
    <m/>
    <m/>
    <m/>
    <m/>
    <m/>
    <m/>
    <s v="Jo's org chart"/>
    <m/>
    <s v="&lt;Vacancy&gt;"/>
    <s v="Grand Total"/>
    <m/>
    <n v="1"/>
  </r>
  <r>
    <s v="Operations"/>
    <s v="PPE Team – Current Structure including Additional NHS Resource DE&amp;S"/>
    <s v="Stuart Speding"/>
    <x v="28"/>
    <s v="Day"/>
    <s v="Coordination of resources from MOD"/>
    <s v="Filled"/>
    <s v="Bruce Marshall"/>
    <s v="&lt;Vacancy&gt;"/>
    <s v="&lt;Vacancy&gt;"/>
    <d v="2020-04-29T00:00:00"/>
    <m/>
    <m/>
    <m/>
    <m/>
    <m/>
    <m/>
    <m/>
    <m/>
    <m/>
    <m/>
    <s v="Jo's org chart"/>
    <m/>
    <s v="&lt;Vacancy&gt;"/>
    <s v="Grand Total"/>
    <m/>
    <n v="1"/>
  </r>
  <r>
    <s v="Operations"/>
    <s v="PPE Team – Current Structure including Additional NHS Resource DE&amp;S"/>
    <s v="Benedict Tyers"/>
    <x v="28"/>
    <s v="Day"/>
    <s v="Coordination of resources from MOD"/>
    <s v="Filled"/>
    <s v="Bruce Marshall"/>
    <s v="&lt;Vacancy&gt;"/>
    <s v="&lt;Vacancy&gt;"/>
    <d v="2020-04-29T00:00:00"/>
    <m/>
    <m/>
    <m/>
    <m/>
    <m/>
    <m/>
    <m/>
    <m/>
    <m/>
    <m/>
    <s v="Jo's org chart"/>
    <m/>
    <s v="&lt;Vacancy&gt;"/>
    <s v="Grand Total"/>
    <m/>
    <n v="1"/>
  </r>
  <r>
    <s v="Operations"/>
    <s v="PPE Team – Current Structure including Additional NHS Resource DE&amp;S"/>
    <s v="Melissa Leonard"/>
    <x v="28"/>
    <s v="Day"/>
    <s v="Coordination of resources from MOD"/>
    <s v="Filled"/>
    <s v="Bruce Marshall"/>
    <s v="&lt;Vacancy&gt;"/>
    <s v="&lt;Vacancy&gt;"/>
    <d v="2020-04-29T00:00:00"/>
    <m/>
    <m/>
    <m/>
    <m/>
    <m/>
    <m/>
    <m/>
    <m/>
    <m/>
    <m/>
    <s v="Jo's org chart"/>
    <m/>
    <s v="&lt;Vacancy&gt;"/>
    <s v="Grand Total"/>
    <m/>
    <n v="1"/>
  </r>
  <r>
    <s v="New Suppliers (Donations &amp; VIP Assessment)  "/>
    <s v="Donations &amp; VIP Assessment Case Worker - Opp Cell 6"/>
    <s v="Lorraine Baker"/>
    <x v="58"/>
    <s v="Day"/>
    <s v="Opportunities &amp; Closing"/>
    <s v="Filled"/>
    <s v="Maj Scott Russell AHQ (DCC)"/>
    <s v="lorraine.baker16@nhs.net"/>
    <s v="&lt;Vacancy&gt;"/>
    <d v="2020-04-29T00:00:00"/>
    <m/>
    <m/>
    <m/>
    <m/>
    <m/>
    <m/>
    <m/>
    <m/>
    <m/>
    <m/>
    <s v="Jo's org chart"/>
    <m/>
    <e v="#N/A"/>
    <e v="#N/A"/>
    <m/>
    <n v="1"/>
  </r>
  <r>
    <s v="New Suppliers (Donations &amp; VIP Assessment)  "/>
    <s v="Donations &amp; VIP Assessment Case Worker - Opp Cell 6"/>
    <s v="Omar McKoy"/>
    <x v="28"/>
    <s v="Day"/>
    <s v="Opportunities &amp; Closing"/>
    <s v="Filled"/>
    <s v="Maj Scott Russell AHQ (DCC)"/>
    <s v="&lt;Vacancy&gt;"/>
    <s v="&lt;Vacancy&gt;"/>
    <d v="2020-04-29T00:00:00"/>
    <m/>
    <m/>
    <m/>
    <m/>
    <m/>
    <m/>
    <m/>
    <m/>
    <m/>
    <m/>
    <s v="Jo's org chart"/>
    <m/>
    <s v="&lt;Vacancy&gt;"/>
    <s v="Grand Total"/>
    <m/>
    <n v="1"/>
  </r>
  <r>
    <s v="New Suppliers (Donations &amp; VIP Assessment)  "/>
    <s v="Donations &amp; VIP Assessment Case Worker - Opp Cell 6"/>
    <s v="Chelsea Parham"/>
    <x v="28"/>
    <s v="Day"/>
    <s v="Opportunities &amp; Closing"/>
    <s v="Filled"/>
    <s v="Maj Scott Russell AHQ (DCC)"/>
    <s v="&lt;Vacancy&gt;"/>
    <s v="&lt;Vacancy&gt;"/>
    <d v="2020-04-29T00:00:00"/>
    <m/>
    <m/>
    <m/>
    <m/>
    <m/>
    <m/>
    <m/>
    <m/>
    <m/>
    <m/>
    <s v="Jo's org chart"/>
    <m/>
    <s v="&lt;Vacancy&gt;"/>
    <s v="Grand Total"/>
    <m/>
    <n v="1"/>
  </r>
  <r>
    <s v="New Suppliers (Donations &amp; VIP Assessment)  "/>
    <s v="Donations &amp; VIP Assessment Case Worker - Opp Cell 6"/>
    <s v="Henry Honeywell"/>
    <x v="28"/>
    <s v="Day"/>
    <s v="Opportunities &amp; Closing"/>
    <s v="Filled"/>
    <s v="Maj Scott Russell AHQ (DCC)"/>
    <s v="&lt;Vacancy&gt;"/>
    <s v="&lt;Vacancy&gt;"/>
    <d v="2020-04-29T00:00:00"/>
    <m/>
    <m/>
    <m/>
    <m/>
    <m/>
    <m/>
    <m/>
    <m/>
    <m/>
    <m/>
    <s v="Jo's org chart"/>
    <m/>
    <s v="&lt;Vacancy&gt;"/>
    <s v="Grand Total"/>
    <m/>
    <n v="1"/>
  </r>
  <r>
    <s v="New Suppliers (Donations &amp; VIP Assessment)  "/>
    <s v="Donations &amp; VIP Assessment Case Worker - Opp Cell 6"/>
    <s v="Kat Gruenewald"/>
    <x v="28"/>
    <s v="Day"/>
    <s v="Opportunities &amp; Closing"/>
    <s v="Filled"/>
    <s v="Maj Scott Russell AHQ (DCC)"/>
    <s v="&lt;Vacancy&gt;"/>
    <s v="&lt;Vacancy&gt;"/>
    <d v="2020-04-29T00:00:00"/>
    <m/>
    <m/>
    <m/>
    <m/>
    <m/>
    <m/>
    <m/>
    <m/>
    <m/>
    <m/>
    <s v="Jo's org chart"/>
    <m/>
    <s v="&lt;Vacancy&gt;"/>
    <s v="Grand Total"/>
    <m/>
    <n v="1"/>
  </r>
  <r>
    <s v="New Suppliers (Donations &amp; VIP Assessment)  "/>
    <s v="Donations &amp; VIP Assessment Case Worker - Opp Cell 6"/>
    <s v="Josephine Alarapon"/>
    <x v="58"/>
    <s v="Day"/>
    <s v="Project Manager"/>
    <s v="Filled"/>
    <s v="Maj Scott Russell AHQ (DCC)"/>
    <s v="&lt;Vacancy&gt;"/>
    <s v="&lt;Vacancy&gt;"/>
    <d v="2020-04-29T00:00:00"/>
    <m/>
    <m/>
    <m/>
    <m/>
    <m/>
    <m/>
    <m/>
    <m/>
    <m/>
    <m/>
    <s v="Jo's org chart"/>
    <m/>
    <s v="&lt;Vacancy&gt;"/>
    <s v="Grand Total"/>
    <m/>
    <n v="1"/>
  </r>
  <r>
    <s v="New Suppliers (Opportunities &amp; Closing)"/>
    <s v="Closing Case Worker"/>
    <s v="Jenny Tromans"/>
    <x v="28"/>
    <s v="Day"/>
    <s v="STSP"/>
    <s v="Filled"/>
    <s v="Gill Jenkins"/>
    <s v="&lt;Vacancy&gt;"/>
    <s v="&lt;Vacancy&gt;"/>
    <d v="2020-04-29T00:00:00"/>
    <m/>
    <m/>
    <m/>
    <m/>
    <m/>
    <m/>
    <m/>
    <m/>
    <m/>
    <m/>
    <s v="Jo's org chart"/>
    <m/>
    <s v="&lt;Vacancy&gt;"/>
    <s v="Grand Total"/>
    <m/>
    <n v="1"/>
  </r>
  <r>
    <s v="New Suppliers (Opportunities &amp; Closing)"/>
    <s v="Closing Case Worker"/>
    <s v="Lisa Sinfield"/>
    <x v="28"/>
    <s v="Day"/>
    <s v="STSP"/>
    <s v="Filled"/>
    <s v="Gill Jenkins"/>
    <s v="&lt;Vacancy&gt;"/>
    <s v="&lt;Vacancy&gt;"/>
    <d v="2020-04-29T00:00:00"/>
    <m/>
    <m/>
    <m/>
    <m/>
    <m/>
    <m/>
    <m/>
    <m/>
    <m/>
    <m/>
    <s v="Jo's org chart"/>
    <m/>
    <s v="&lt;Vacancy&gt;"/>
    <s v="Grand Total"/>
    <m/>
    <n v="1"/>
  </r>
  <r>
    <s v="New Suppliers (Opportunities &amp; Closing)"/>
    <s v="Closing Case Worker"/>
    <s v="Dave Morgan"/>
    <x v="28"/>
    <s v="Day"/>
    <s v="STSP"/>
    <s v="Filled"/>
    <s v="Put under Gill Jenkins"/>
    <s v="&lt;Vacancy&gt;"/>
    <s v="&lt;Vacancy&gt;"/>
    <d v="2020-04-29T00:00:00"/>
    <m/>
    <m/>
    <m/>
    <m/>
    <m/>
    <m/>
    <m/>
    <m/>
    <m/>
    <m/>
    <s v="Jo's org chart"/>
    <m/>
    <s v="&lt;Vacancy&gt;"/>
    <s v="Grand Total"/>
    <m/>
    <n v="1"/>
  </r>
  <r>
    <s v="New Suppliers (Opportunities &amp; Closing)"/>
    <s v="Closing Case Worker"/>
    <s v="Maj Simon Gray"/>
    <x v="28"/>
    <s v="Day"/>
    <s v="STSP"/>
    <s v="Filled"/>
    <s v="Put under Gill Jenkins"/>
    <s v="&lt;Vacancy&gt;"/>
    <s v="&lt;Vacancy&gt;"/>
    <d v="2020-04-29T00:00:00"/>
    <m/>
    <m/>
    <m/>
    <m/>
    <m/>
    <m/>
    <m/>
    <m/>
    <m/>
    <m/>
    <s v="Jo's org chart"/>
    <m/>
    <s v="&lt;Vacancy&gt;"/>
    <s v="Grand Total"/>
    <m/>
    <n v="1"/>
  </r>
  <r>
    <s v="Technical Adviser / QA"/>
    <s v="QA (CAPA) Support"/>
    <s v="Chloe Bird"/>
    <x v="28"/>
    <s v="Day"/>
    <s v="Technical Advisor"/>
    <s v="Filled"/>
    <s v="David Moore"/>
    <s v="&lt;Vacancy&gt;"/>
    <s v="&lt;Vacancy&gt;"/>
    <d v="2020-04-29T00:00:00"/>
    <m/>
    <m/>
    <m/>
    <m/>
    <m/>
    <m/>
    <m/>
    <m/>
    <m/>
    <m/>
    <m/>
    <m/>
    <s v="&lt;Vacancy&gt;"/>
    <s v="Grand Total"/>
    <m/>
    <n v="1"/>
  </r>
  <r>
    <s v="Technical Adviser / QA"/>
    <s v="QA (CAPA) Support"/>
    <s v="Rebecca Hopkins"/>
    <x v="11"/>
    <s v="Day"/>
    <s v="Technical Advisor"/>
    <s v="Filled"/>
    <s v="David Moore"/>
    <s v="&lt;Vacancy&gt;"/>
    <s v="&lt;Vacancy&gt;"/>
    <d v="2020-04-29T00:00:00"/>
    <m/>
    <m/>
    <m/>
    <m/>
    <m/>
    <m/>
    <m/>
    <m/>
    <m/>
    <m/>
    <m/>
    <m/>
    <e v="#REF!"/>
    <e v="#REF!"/>
    <m/>
    <n v="1"/>
  </r>
  <r>
    <s v="Technical Adviser / QA"/>
    <s v="QA (CAPA) Support"/>
    <s v="Tracy Worthy"/>
    <x v="11"/>
    <s v="Day"/>
    <s v="Technical Advisor"/>
    <s v="Filled"/>
    <s v="Dawn Chamberlain"/>
    <s v="&lt;Vacancy&gt;"/>
    <s v="&lt;Vacancy&gt;"/>
    <d v="2020-04-29T00:00:00"/>
    <m/>
    <m/>
    <m/>
    <m/>
    <m/>
    <m/>
    <m/>
    <m/>
    <m/>
    <m/>
    <s v="Jo's org chart"/>
    <m/>
    <s v="&lt;Vacancy&gt;"/>
    <s v="Grand Total"/>
    <m/>
    <n v="1"/>
  </r>
  <r>
    <s v="Technical Adviser / QA"/>
    <s v="QA (CAPA) Support"/>
    <s v="Ben Meade"/>
    <x v="11"/>
    <s v="Day"/>
    <s v="Technical Advisor"/>
    <s v="Filled"/>
    <s v="Dawn Chamberlain"/>
    <s v="&lt;Vacancy&gt;"/>
    <s v="&lt;Vacancy&gt;"/>
    <d v="2020-04-29T00:00:00"/>
    <m/>
    <m/>
    <m/>
    <m/>
    <m/>
    <m/>
    <m/>
    <m/>
    <m/>
    <m/>
    <s v="Jo's org chart"/>
    <m/>
    <s v="&lt;Vacancy&gt;"/>
    <s v="Grand Total"/>
    <m/>
    <n v="1"/>
  </r>
  <r>
    <s v="Technical Adviser / QA"/>
    <s v="QA (CAPA) Support"/>
    <s v="Sheila Lakey "/>
    <x v="44"/>
    <s v="Day"/>
    <s v="Technical Advisor"/>
    <s v="Filled"/>
    <s v="Dawn Chamberlain"/>
    <s v="&lt;Vacancy&gt;"/>
    <s v="&lt;Vacancy&gt;"/>
    <d v="2020-04-29T00:00:00"/>
    <d v="2020-06-08T00:00:00"/>
    <m/>
    <m/>
    <m/>
    <m/>
    <m/>
    <m/>
    <m/>
    <m/>
    <m/>
    <s v="Jo's org chart"/>
    <m/>
    <s v="&lt;Vacancy&gt;"/>
    <s v="Grand Total"/>
    <m/>
    <n v="1"/>
  </r>
  <r>
    <s v="Technical Adviser / QA"/>
    <s v="QA (CAPA) Support"/>
    <s v="Bali Ahmed"/>
    <x v="11"/>
    <s v="Day"/>
    <s v="Technical Advisor"/>
    <s v="Filled"/>
    <s v="Dawn Chamberlain"/>
    <s v="&lt;Vacancy&gt;"/>
    <s v="&lt;Vacancy&gt;"/>
    <d v="2020-04-29T00:00:00"/>
    <m/>
    <m/>
    <m/>
    <m/>
    <m/>
    <m/>
    <m/>
    <m/>
    <m/>
    <m/>
    <s v="Jo's org chart"/>
    <m/>
    <m/>
    <m/>
    <m/>
    <n v="1"/>
  </r>
  <r>
    <s v="Technical Adviser / QA"/>
    <s v="QA (CAPA) Support"/>
    <s v="Ted Mould"/>
    <x v="11"/>
    <s v="Day"/>
    <s v="Technical Advisor"/>
    <s v="Filled"/>
    <s v="Dawn Chamberlain"/>
    <s v="&lt;Vacancy&gt;"/>
    <s v="&lt;Vacancy&gt;"/>
    <d v="2020-04-29T00:00:00"/>
    <m/>
    <m/>
    <m/>
    <m/>
    <m/>
    <m/>
    <m/>
    <m/>
    <m/>
    <m/>
    <s v="MoD"/>
    <s v="Jo org chart"/>
    <m/>
    <m/>
    <m/>
    <m/>
  </r>
  <r>
    <s v="Technical Adviser / QA"/>
    <s v="QA (CAPA) Support"/>
    <s v="Richard Winter"/>
    <x v="11"/>
    <s v="Day"/>
    <s v="Technical Advisor"/>
    <s v="Filled"/>
    <s v="Dawn Chamberlain"/>
    <s v="&lt;Vacancy&gt;"/>
    <s v="&lt;Vacancy&gt;"/>
    <d v="2020-04-29T00:00:00"/>
    <m/>
    <m/>
    <m/>
    <m/>
    <m/>
    <m/>
    <m/>
    <m/>
    <m/>
    <m/>
    <s v="Jo's org chart"/>
    <m/>
    <m/>
    <m/>
    <m/>
    <n v="1"/>
  </r>
  <r>
    <s v="Technical Adviser / QA"/>
    <s v="QA (CAPA) Support"/>
    <s v="Sally Herne"/>
    <x v="44"/>
    <s v="Day"/>
    <s v="Technical Advisor"/>
    <s v="Filled"/>
    <s v="Dawn Chamberlain"/>
    <s v="s.herne@nhs.net"/>
    <s v="&lt;Vacancy&gt;"/>
    <d v="2020-04-29T00:00:00"/>
    <m/>
    <m/>
    <m/>
    <m/>
    <m/>
    <m/>
    <m/>
    <m/>
    <m/>
    <m/>
    <s v="Jo's org chart"/>
    <m/>
    <m/>
    <m/>
    <m/>
    <n v="1"/>
  </r>
  <r>
    <s v="New Suppliers (Assurance)"/>
    <s v="QA (CAPA) Support"/>
    <s v="Emily Gardner"/>
    <x v="28"/>
    <s v="Day"/>
    <s v="Processes CDP (Officio)"/>
    <s v="Filled"/>
    <s v="Andrew Cameron"/>
    <s v="Emily.Gardner107@mod.gov.uk"/>
    <s v="&lt;Vacancy&gt;"/>
    <d v="2020-04-29T00:00:00"/>
    <m/>
    <m/>
    <m/>
    <m/>
    <m/>
    <m/>
    <m/>
    <m/>
    <m/>
    <m/>
    <s v="Jo's org chart"/>
    <m/>
    <e v="#N/A"/>
    <e v="#N/A"/>
    <m/>
    <n v="1"/>
  </r>
  <r>
    <s v="New Suppliers (Assurance)"/>
    <s v="QA (CAPA) Support"/>
    <s v="Iona Radcliffe"/>
    <x v="28"/>
    <s v="Day"/>
    <s v="Reporting DE&amp;S - Level 3 Estimator"/>
    <s v="Filled"/>
    <s v="Andrew Cameron"/>
    <s v="&lt;Vacancy&gt;"/>
    <s v="&lt;Vacancy&gt;"/>
    <d v="2020-04-29T00:00:00"/>
    <m/>
    <m/>
    <m/>
    <m/>
    <m/>
    <m/>
    <m/>
    <m/>
    <m/>
    <m/>
    <s v="Jo's org chart"/>
    <m/>
    <s v="&lt;Vacancy&gt;"/>
    <s v="Grand Total"/>
    <m/>
    <n v="1"/>
  </r>
  <r>
    <s v="New Suppliers (Opportunities &amp; Closing)"/>
    <s v="Business Support Officer"/>
    <s v="Ilona Carcangiu  "/>
    <x v="44"/>
    <s v="Day"/>
    <s v="Business Support Officer"/>
    <s v="Filled"/>
    <s v="Patricia Hughes"/>
    <s v="&lt;Vacancy&gt;"/>
    <s v="&lt;Vacancy&gt;"/>
    <d v="2020-04-29T00:00:00"/>
    <m/>
    <m/>
    <m/>
    <m/>
    <m/>
    <m/>
    <m/>
    <m/>
    <m/>
    <m/>
    <s v="Jo's org chart"/>
    <m/>
    <s v="&lt;Vacancy&gt;"/>
    <s v="Grand Total"/>
    <m/>
    <n v="1"/>
  </r>
  <r>
    <s v="New Suppliers (Data Management)"/>
    <s v="Data Management Lead"/>
    <s v="David Hadlington"/>
    <x v="28"/>
    <s v="Day"/>
    <s v="Data Management Lead"/>
    <s v="Filled"/>
    <s v="Iain McLeod"/>
    <s v="&lt;Vacancy&gt;"/>
    <s v="&lt;Vacancy&gt;"/>
    <d v="2020-04-29T00:00:00"/>
    <m/>
    <m/>
    <m/>
    <m/>
    <m/>
    <m/>
    <m/>
    <m/>
    <m/>
    <m/>
    <s v="To be added"/>
    <m/>
    <e v="#REF!"/>
    <e v="#REF!"/>
    <m/>
    <n v="1"/>
  </r>
  <r>
    <s v="New Suppliers (Data Management)"/>
    <s v="Data Management"/>
    <s v="Hazel Davis"/>
    <x v="28"/>
    <s v="Day"/>
    <s v="Support &amp; Comms DE&amp;S - L2 BM"/>
    <s v="Filled"/>
    <s v="Dave Hadlington"/>
    <s v="&lt;Vacancy&gt;"/>
    <s v="&lt;Vacancy&gt;"/>
    <d v="2020-04-29T00:00:00"/>
    <m/>
    <m/>
    <m/>
    <m/>
    <m/>
    <m/>
    <m/>
    <m/>
    <m/>
    <m/>
    <s v="To be added"/>
    <m/>
    <e v="#REF!"/>
    <e v="#REF!"/>
    <m/>
    <n v="1"/>
  </r>
  <r>
    <s v="New Suppliers (Donations &amp; VIP Assessment)  "/>
    <s v="Donations &amp; VIP Assessment Team  - Opp Cell 5"/>
    <s v="Alison Tweed "/>
    <x v="44"/>
    <s v="Day"/>
    <s v="Opportunity Case Work"/>
    <s v="Filled"/>
    <s v="Wendy Burdon DFE"/>
    <s v="alison.tweed@nhs.net"/>
    <s v="07755 4113326"/>
    <d v="2020-04-29T00:00:00"/>
    <s v="2 (By 1 June)"/>
    <m/>
    <s v="Lynne Winstanley"/>
    <s v="lynne.winstanley1@nhs.net"/>
    <s v="Improvement Science and Capability "/>
    <s v="8d"/>
    <s v="Research and Evaluation Lead"/>
    <m/>
    <m/>
    <m/>
    <s v="Jo's org chart"/>
    <m/>
    <e v="#N/A"/>
    <e v="#N/A"/>
    <m/>
    <n v="1"/>
  </r>
  <r>
    <s v="New Suppliers (Donations &amp; VIP Assessment)  "/>
    <s v="Donations &amp; VIP Assessment Team  - Opp Cell 5"/>
    <s v="Babar Niwaz"/>
    <x v="59"/>
    <s v="Day"/>
    <s v="Opportunity Case Work"/>
    <s v="Filled"/>
    <s v="Wendy Burdon DFE"/>
    <s v="babar.niwaz@nhs.net"/>
    <s v="07545934541"/>
    <d v="2020-04-29T00:00:00"/>
    <m/>
    <m/>
    <s v="Aisha Choudhary"/>
    <s v="aisha.chaudhary2@nhs.net"/>
    <s v="NHSEI - People Directorate"/>
    <s v="8a"/>
    <s v="Programme and project manager "/>
    <m/>
    <m/>
    <m/>
    <s v="Jo's org chart"/>
    <m/>
    <e v="#N/A"/>
    <e v="#N/A"/>
    <m/>
    <n v="1"/>
  </r>
  <r>
    <s v="New Suppliers (Donations &amp; VIP Assessment)  "/>
    <s v="Donations &amp; VIP Assessment Team  - Opp Cell 5"/>
    <s v="Delicia Egboh"/>
    <x v="58"/>
    <s v="Day"/>
    <s v="Programme Manager"/>
    <s v="Filled"/>
    <s v="Wendy Burdon DFE"/>
    <s v="&lt;Vacancy&gt;"/>
    <s v="&lt;Vacancy&gt;"/>
    <d v="2020-04-29T00:00:00"/>
    <m/>
    <m/>
    <m/>
    <m/>
    <m/>
    <m/>
    <m/>
    <m/>
    <m/>
    <m/>
    <s v="Jo's org chart"/>
    <m/>
    <s v="&lt;Vacancy&gt;"/>
    <s v="Grand Total"/>
    <m/>
    <n v="1"/>
  </r>
  <r>
    <s v="New Suppliers (Donations &amp; VIP Assessment)  "/>
    <s v="Donations &amp; VIP Assessment Team  - Opp Cell 5"/>
    <s v="Elaha Naderi"/>
    <x v="58"/>
    <s v="Day"/>
    <s v="NHS (VIP)"/>
    <s v="Filled"/>
    <s v="Wendy Burdon DFE"/>
    <s v="&lt;Vacancy&gt;"/>
    <s v="&lt;Vacancy&gt;"/>
    <d v="2020-04-29T00:00:00"/>
    <m/>
    <m/>
    <m/>
    <m/>
    <m/>
    <m/>
    <m/>
    <m/>
    <m/>
    <m/>
    <s v="Jo's org chart"/>
    <m/>
    <m/>
    <m/>
    <m/>
    <n v="1"/>
  </r>
  <r>
    <s v="New Suppliers (Donations &amp; VIP Assessment)  "/>
    <s v="Donations &amp; VIP Assessment Team  - Opp Cell 5"/>
    <s v="Elizabeth Smith"/>
    <x v="58"/>
    <s v="Day"/>
    <s v="NHS (VIP)"/>
    <s v="Filled"/>
    <s v="Wendy Burdon DFE"/>
    <s v="liz.smith21@nhs.net"/>
    <s v="&lt;Vacancy&gt;"/>
    <d v="2020-04-29T00:00:00"/>
    <m/>
    <m/>
    <m/>
    <m/>
    <m/>
    <m/>
    <m/>
    <m/>
    <m/>
    <m/>
    <s v="Jo's org chart"/>
    <m/>
    <m/>
    <m/>
    <m/>
    <n v="1"/>
  </r>
  <r>
    <s v="New Suppliers (Donations &amp; VIP Assessment)  "/>
    <s v="Donations &amp; VIP Assessment Team  - Opp Cell 5"/>
    <s v="Jacqueline Beck"/>
    <x v="58"/>
    <s v="Day"/>
    <s v="Assistant Head of Finance (Assurance and Corporate)"/>
    <s v="Filled"/>
    <s v="Wendy Burdon DFE"/>
    <s v="&lt;Vacancy&gt;"/>
    <s v="&lt;Vacancy&gt;"/>
    <d v="2020-04-29T00:00:00"/>
    <m/>
    <m/>
    <m/>
    <m/>
    <m/>
    <m/>
    <m/>
    <m/>
    <m/>
    <m/>
    <s v="Jo's org chart"/>
    <m/>
    <m/>
    <m/>
    <m/>
    <n v="1"/>
  </r>
  <r>
    <s v="New Suppliers (Opportunities &amp; Closing)"/>
    <m/>
    <s v="Hayley Mounsey"/>
    <x v="44"/>
    <s v="Day"/>
    <s v="PPE Opportunities Team - NHS"/>
    <s v="Filled"/>
    <s v="Patricia Hughes"/>
    <s v="&lt;Vacancy&gt;"/>
    <s v="&lt;Vacancy&gt;"/>
    <d v="2020-04-29T00:00:00"/>
    <d v="2020-06-01T00:00:00"/>
    <m/>
    <m/>
    <m/>
    <m/>
    <m/>
    <m/>
    <m/>
    <m/>
    <m/>
    <s v="To be added"/>
    <m/>
    <m/>
    <m/>
    <m/>
    <n v="1"/>
  </r>
  <r>
    <s v="New Suppliers (Opportunities &amp; Closing)"/>
    <m/>
    <s v="Eve Clark"/>
    <x v="11"/>
    <s v="Day"/>
    <s v="NHS - PPE Opportunities Team "/>
    <s v="Filled"/>
    <m/>
    <s v="&lt;Vacancy&gt;"/>
    <s v="&lt;Vacancy&gt;"/>
    <d v="2020-04-29T00:00:00"/>
    <m/>
    <m/>
    <m/>
    <m/>
    <m/>
    <m/>
    <m/>
    <m/>
    <m/>
    <m/>
    <s v="To be added"/>
    <m/>
    <m/>
    <m/>
    <m/>
    <n v="1"/>
  </r>
  <r>
    <s v="New Suppliers (Opportunities &amp; Closing)"/>
    <s v="NHS Foundation Trusts"/>
    <s v="Helen Place"/>
    <x v="11"/>
    <s v="Day"/>
    <s v="NHS"/>
    <s v="Filled"/>
    <s v="Tim Moore (NHS)"/>
    <s v="&lt;Vacancy&gt;"/>
    <s v="&lt;Vacancy&gt;"/>
    <d v="2020-04-29T00:00:00"/>
    <m/>
    <m/>
    <m/>
    <m/>
    <m/>
    <m/>
    <m/>
    <m/>
    <m/>
    <m/>
    <s v="To be added"/>
    <m/>
    <m/>
    <m/>
    <m/>
    <n v="1"/>
  </r>
  <r>
    <s v="New Suppliers (Opportunities &amp; Closing)"/>
    <s v="NHS Foundation Trusts"/>
    <s v="Nicole Chambers"/>
    <x v="11"/>
    <s v="Day"/>
    <s v="NHSE Team 1"/>
    <s v="Filled"/>
    <s v="Susan Ribeiro"/>
    <s v="nicole.chambers@nhs.net"/>
    <s v="&lt;Vacancy&gt;"/>
    <d v="2020-05-06T00:00:00"/>
    <m/>
    <s v="Y"/>
    <m/>
    <m/>
    <m/>
    <m/>
    <m/>
    <m/>
    <m/>
    <m/>
    <s v="To be added"/>
    <m/>
    <m/>
    <m/>
    <m/>
    <n v="1"/>
  </r>
  <r>
    <s v="New Suppliers (Opportunities &amp; Closing)"/>
    <s v="NHS Foundation Trusts"/>
    <s v="Prajwala Anthapurusha"/>
    <x v="11"/>
    <s v="Day"/>
    <s v="NHSE Team 1"/>
    <s v="Filled"/>
    <s v="Susan Ribeiro"/>
    <s v="prajwala.anthapurusha@nhs.net"/>
    <s v="&lt;Vacancy&gt;"/>
    <d v="2020-05-06T00:00:00"/>
    <m/>
    <s v="Y"/>
    <m/>
    <m/>
    <m/>
    <m/>
    <m/>
    <m/>
    <m/>
    <m/>
    <s v="To be added"/>
    <m/>
    <m/>
    <m/>
    <m/>
    <n v="1"/>
  </r>
  <r>
    <s v="New Suppliers (Opportunities &amp; Closing)"/>
    <s v="NHS Foundation Trusts"/>
    <s v="Hannah Bishop"/>
    <x v="11"/>
    <s v="Day"/>
    <s v="NHSE Team 1"/>
    <s v="Filled"/>
    <s v="Susan Ribeiro"/>
    <s v="h.bishop1@nhs.net"/>
    <s v="&lt;Vacancy&gt;"/>
    <d v="2020-05-06T00:00:00"/>
    <m/>
    <s v="Y"/>
    <m/>
    <m/>
    <m/>
    <m/>
    <m/>
    <m/>
    <m/>
    <m/>
    <s v="To be added"/>
    <m/>
    <m/>
    <m/>
    <m/>
    <n v="1"/>
  </r>
  <r>
    <s v="New Suppliers (Opportunities &amp; Closing)"/>
    <s v="NHS Foundation Trusts"/>
    <s v="Suki Khela"/>
    <x v="11"/>
    <s v="Day"/>
    <s v="NHSE Team 1"/>
    <s v="Filled"/>
    <s v="Susan Ribeiro"/>
    <s v="sukhpreet.khela@nhs.net"/>
    <s v="&lt;Vacancy&gt;"/>
    <d v="2020-05-06T00:00:00"/>
    <m/>
    <s v="Y"/>
    <m/>
    <m/>
    <m/>
    <m/>
    <m/>
    <m/>
    <m/>
    <m/>
    <s v="To be added"/>
    <m/>
    <m/>
    <m/>
    <m/>
    <n v="1"/>
  </r>
  <r>
    <s v="New Suppliers (Opportunities &amp; Closing)"/>
    <s v="NHS Foundation Trusts"/>
    <s v="AJ Abdullah Jibrin"/>
    <x v="11"/>
    <s v="Day"/>
    <s v="NHSE Team 1"/>
    <s v="Filled"/>
    <s v="Susan Ribeiro"/>
    <s v="AJ abdullah.jibrin@nhs.net"/>
    <s v="&lt;Vacancy&gt;"/>
    <d v="2020-05-06T00:00:00"/>
    <m/>
    <s v="Y"/>
    <m/>
    <m/>
    <m/>
    <m/>
    <m/>
    <m/>
    <m/>
    <m/>
    <s v="To be added"/>
    <m/>
    <m/>
    <m/>
    <m/>
    <n v="1"/>
  </r>
  <r>
    <s v="New Suppliers (Opportunities &amp; Closing)"/>
    <s v="NHS Foundation Trusts"/>
    <s v="Marian Shosanya"/>
    <x v="11"/>
    <s v="Day"/>
    <s v="NHSE Team 1"/>
    <s v="Filled"/>
    <s v="Susan Ribeiro"/>
    <s v="marianshosanya@nhs.net"/>
    <s v="&lt;Vacancy&gt;"/>
    <d v="2020-05-06T00:00:00"/>
    <m/>
    <s v="Y"/>
    <m/>
    <m/>
    <m/>
    <m/>
    <m/>
    <m/>
    <m/>
    <m/>
    <s v="To be added"/>
    <m/>
    <m/>
    <m/>
    <m/>
    <n v="1"/>
  </r>
  <r>
    <s v="New Suppliers (Opportunities &amp; Closing)"/>
    <s v="NHS Foundation Trusts"/>
    <s v="Sri Aikara"/>
    <x v="11"/>
    <s v="Day"/>
    <s v="NHSE Team 1"/>
    <s v="Filled"/>
    <s v="Susan Ribeiro"/>
    <s v="srihari.aikara@nhs.net"/>
    <s v="&lt;Vacancy&gt;"/>
    <d v="2020-05-06T00:00:00"/>
    <m/>
    <s v="Y"/>
    <m/>
    <m/>
    <m/>
    <m/>
    <m/>
    <m/>
    <m/>
    <m/>
    <s v="To be added"/>
    <m/>
    <m/>
    <m/>
    <m/>
    <n v="1"/>
  </r>
  <r>
    <s v="New Suppliers (Opportunities &amp; Closing)"/>
    <s v="NHS Foundation Trusts"/>
    <s v="Meena Valambhia"/>
    <x v="11"/>
    <s v="Day"/>
    <s v="NHSE Team 1"/>
    <s v="Filled"/>
    <s v="Susan Ribeiro"/>
    <s v="meena.valambhia@nhs.net"/>
    <s v="&lt;Vacancy&gt;"/>
    <d v="2020-05-06T00:00:00"/>
    <m/>
    <s v="Y"/>
    <m/>
    <m/>
    <m/>
    <m/>
    <m/>
    <m/>
    <m/>
    <m/>
    <s v="To be added"/>
    <m/>
    <m/>
    <m/>
    <m/>
    <n v="1"/>
  </r>
  <r>
    <s v="New Suppliers (Opportunities &amp; Closing)"/>
    <s v="NHS Foundation Trusts"/>
    <s v="Susan Ribeiro"/>
    <x v="11"/>
    <s v="Day"/>
    <s v="NHSE Team 1"/>
    <s v="Filled"/>
    <m/>
    <s v="susan.ribeiro@nhs.net"/>
    <s v="07736 484 363"/>
    <m/>
    <m/>
    <s v="Y"/>
    <m/>
    <m/>
    <m/>
    <m/>
    <m/>
    <m/>
    <m/>
    <m/>
    <s v="To be added"/>
    <m/>
    <m/>
    <m/>
    <m/>
    <n v="1"/>
  </r>
  <r>
    <s v="Operations"/>
    <s v="Resources Manager"/>
    <s v="Carrie Barry"/>
    <x v="60"/>
    <s v="Day"/>
    <s v="Resourcing"/>
    <s v="Filled"/>
    <s v="Jo Newman"/>
    <s v="Callie.Barry@cabinetoffice.gov.uk"/>
    <m/>
    <m/>
    <m/>
    <s v="N"/>
    <m/>
    <m/>
    <m/>
    <m/>
    <m/>
    <m/>
    <m/>
    <m/>
    <s v="To be added"/>
    <m/>
    <m/>
    <m/>
    <m/>
    <n v="1"/>
  </r>
  <r>
    <s v="Operations"/>
    <s v="Operations Support"/>
    <s v="Abu Rashid"/>
    <x v="1"/>
    <s v="Day"/>
    <s v="Operations Support"/>
    <s v="Filled"/>
    <s v="Jo Newman"/>
    <s v="abu.rashid@cabinetoffice.gov.uk "/>
    <m/>
    <m/>
    <m/>
    <s v="Y"/>
    <m/>
    <m/>
    <m/>
    <m/>
    <m/>
    <m/>
    <m/>
    <m/>
    <s v="Jo's org chart"/>
    <m/>
    <m/>
    <m/>
    <m/>
    <n v="1"/>
  </r>
  <r>
    <s v="Operations"/>
    <s v="Operations Support"/>
    <s v="Farzana Ahmed"/>
    <x v="1"/>
    <s v="Day"/>
    <s v="PA to Jo Newman"/>
    <s v="Filled"/>
    <s v="Jo Newman"/>
    <s v="farzana.ahmed@cabinetoffice.gov.uk "/>
    <m/>
    <m/>
    <m/>
    <s v="N"/>
    <m/>
    <m/>
    <m/>
    <m/>
    <m/>
    <m/>
    <m/>
    <m/>
    <s v="Jo's org chart"/>
    <m/>
    <m/>
    <m/>
    <m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85D792-B1CB-423B-BD91-BD52BFF41C7A}" name="PivotTable1" cacheId="5" applyNumberFormats="0" applyBorderFormats="0" applyFontFormats="0" applyPatternFormats="0" applyAlignmentFormats="0" applyWidthHeightFormats="0" dataCaption="" updatedVersion="7" compact="0" compactData="0">
  <location ref="A33:B95" firstHeaderRow="1" firstDataRow="1" firstDataCol="1"/>
  <pivotFields count="27">
    <pivotField name="FCO/DIT &amp; China" compact="0" outline="0" multipleItemSelectionAllowed="1" showAll="0"/>
    <pivotField name="PPE Role" compact="0" outline="0" multipleItemSelectionAllowed="1" showAll="0"/>
    <pivotField name="Name" compact="0" outline="0" multipleItemSelectionAllowed="1" showAll="0"/>
    <pivotField name="Dept/Company" axis="axisRow" compact="0" outline="0" multipleItemSelectionAllowed="1" showAll="0" sortType="ascending">
      <items count="62">
        <item x="14"/>
        <item x="13"/>
        <item x="2"/>
        <item x="42"/>
        <item x="3"/>
        <item x="48"/>
        <item x="24"/>
        <item x="29"/>
        <item x="30"/>
        <item x="41"/>
        <item x="1"/>
        <item x="0"/>
        <item x="60"/>
        <item x="50"/>
        <item x="38"/>
        <item x="28"/>
        <item x="6"/>
        <item x="12"/>
        <item x="4"/>
        <item x="51"/>
        <item x="47"/>
        <item x="54"/>
        <item x="16"/>
        <item x="46"/>
        <item x="27"/>
        <item x="31"/>
        <item x="8"/>
        <item x="23"/>
        <item x="40"/>
        <item x="26"/>
        <item x="19"/>
        <item x="7"/>
        <item x="11"/>
        <item x="15"/>
        <item x="56"/>
        <item x="37"/>
        <item x="55"/>
        <item x="10"/>
        <item x="9"/>
        <item x="25"/>
        <item x="43"/>
        <item x="57"/>
        <item x="44"/>
        <item x="58"/>
        <item x="59"/>
        <item x="21"/>
        <item x="49"/>
        <item x="45"/>
        <item x="17"/>
        <item x="52"/>
        <item x="22"/>
        <item x="32"/>
        <item x="35"/>
        <item x="33"/>
        <item x="34"/>
        <item x="18"/>
        <item x="39"/>
        <item x="36"/>
        <item x="53"/>
        <item x="20"/>
        <item x="5"/>
        <item t="default"/>
      </items>
    </pivotField>
    <pivotField name="Shift" compact="0" outline="0" multipleItemSelectionAllowed="1" showAll="0"/>
    <pivotField name="Responsibilities" compact="0" outline="0" multipleItemSelectionAllowed="1" showAll="0"/>
    <pivotField name="Status" compact="0" outline="0" multipleItemSelectionAllowed="1" showAll="0"/>
    <pivotField name="Reporting to" compact="0" outline="0" multipleItemSelectionAllowed="1" showAll="0"/>
    <pivotField name="Email" compact="0" outline="0" multipleItemSelectionAllowed="1" showAll="0"/>
    <pivotField name="Mobile" compact="0" outline="0" multipleItemSelectionAllowed="1" showAll="0"/>
    <pivotField name="Start Date" compact="0" outline="0" multipleItemSelectionAllowed="1" showAll="0"/>
    <pivotField name="Leave Date/Exit strategy prioritisation" compact="0" outline="0" multipleItemSelectionAllowed="1" showAll="0"/>
    <pivotField name="Mendix trained request sent" compact="0" outline="0" multipleItemSelectionAllowed="1" showAll="0"/>
    <pivotField name="Head of / Line Manager" compact="0" outline="0" multipleItemSelectionAllowed="1" showAll="0"/>
    <pivotField name="Line Manager Email" compact="0" outline="0" multipleItemSelectionAllowed="1" showAll="0"/>
    <pivotField name="Team" compact="0" outline="0" multipleItemSelectionAllowed="1" showAll="0"/>
    <pivotField name="Grade/Band" compact="0" outline="0" multipleItemSelectionAllowed="1" showAll="0"/>
    <pivotField name="Job Title" compact="0" outline="0" multipleItemSelectionAllowed="1" showAll="0"/>
    <pivotField name="Notes" compact="0" outline="0" multipleItemSelectionAllowed="1" showAll="0"/>
    <pivotField name="Staff ID - VISIO" compact="0" outline="0" multipleItemSelectionAllowed="1" showAll="0"/>
    <pivotField name="Supervisor ID-VISIO" compact="0" outline="0" multipleItemSelectionAllowed="1" showAll="0"/>
    <pivotField name="Org Chart" compact="0" outline="0" multipleItemSelectionAllowed="1" showAll="0"/>
    <pivotField name="Org check" compact="0" outline="0" multipleItemSelectionAllowed="1" showAll="0"/>
    <pivotField name="Leaver" compact="0" outline="0" multipleItemSelectionAllowed="1" showAll="0"/>
    <pivotField name="Last login" compact="0" outline="0" multipleItemSelectionAllowed="1" showAll="0"/>
    <pivotField name="Note" compact="0" outline="0" multipleItemSelectionAllowed="1" showAll="0"/>
    <pivotField name="Count" dataField="1" compact="0" outline="0" multipleItemSelectionAllowed="1" showAll="0"/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Items count="1">
    <i/>
  </colItems>
  <dataFields count="1">
    <dataField name="SUM of Count" fld="26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B1DFF-2396-478A-A028-E73B57919C4B}">
  <dimension ref="A1:D95"/>
  <sheetViews>
    <sheetView tabSelected="1" workbookViewId="0">
      <selection sqref="A1:XFD1048576"/>
    </sheetView>
  </sheetViews>
  <sheetFormatPr defaultColWidth="14.44140625" defaultRowHeight="15" customHeight="1"/>
  <cols>
    <col min="1" max="1" width="38.44140625" customWidth="1"/>
    <col min="2" max="2" width="8.21875" customWidth="1"/>
    <col min="3" max="3" width="9.44140625" customWidth="1"/>
    <col min="4" max="4" width="14.77734375" customWidth="1"/>
  </cols>
  <sheetData>
    <row r="1" spans="1:4" ht="15.6">
      <c r="A1" s="1" t="s">
        <v>0</v>
      </c>
      <c r="B1" s="2"/>
      <c r="C1" s="2"/>
      <c r="D1" s="2"/>
    </row>
    <row r="2" spans="1:4" ht="6" customHeight="1"/>
    <row r="3" spans="1:4" ht="14.4">
      <c r="A3" s="3" t="s">
        <v>1</v>
      </c>
      <c r="B3" s="3" t="s">
        <v>2</v>
      </c>
      <c r="C3" s="3" t="s">
        <v>3</v>
      </c>
      <c r="D3" s="3" t="s">
        <v>4</v>
      </c>
    </row>
    <row r="4" spans="1:4" ht="14.4">
      <c r="A4" s="4" t="s">
        <v>5</v>
      </c>
      <c r="B4" s="4">
        <f>COUNTIFS('[1]Resource Allocation'!$G:$G, "*Filled*",'[1]Resource Allocation'!A:A,$A4)</f>
        <v>1</v>
      </c>
      <c r="C4" s="4">
        <f>COUNTIFS('[1]Resource Allocation'!$G:$G, "*Vacancy*",'[1]Resource Allocation'!A:A,$A4)</f>
        <v>0</v>
      </c>
      <c r="D4" s="4">
        <f t="shared" ref="D4:D22" si="0">SUM(B4:C4)</f>
        <v>1</v>
      </c>
    </row>
    <row r="5" spans="1:4" ht="14.4">
      <c r="A5" s="4" t="s">
        <v>6</v>
      </c>
      <c r="B5" s="4">
        <f>COUNTIFS('[1]Resource Allocation'!$G:$G, "*Filled*",'[1]Resource Allocation'!A:A,$A5)</f>
        <v>5</v>
      </c>
      <c r="C5" s="4">
        <f>COUNTIFS('[1]Resource Allocation'!$G:$G, "*Vacancy*",'[1]Resource Allocation'!A:A,$A5)</f>
        <v>0</v>
      </c>
      <c r="D5" s="4">
        <f t="shared" si="0"/>
        <v>5</v>
      </c>
    </row>
    <row r="6" spans="1:4" ht="14.4">
      <c r="A6" s="4" t="s">
        <v>7</v>
      </c>
      <c r="B6" s="4">
        <f>COUNTIFS('[1]Resource Allocation'!$G:$G, "*Filled*",'[1]Resource Allocation'!A:A,$A6)</f>
        <v>0</v>
      </c>
      <c r="C6" s="4">
        <f>COUNTIFS('[1]Resource Allocation'!$G:$G, "*Vacancy*",'[1]Resource Allocation'!A:A,$A6)</f>
        <v>0</v>
      </c>
      <c r="D6" s="4">
        <f t="shared" si="0"/>
        <v>0</v>
      </c>
    </row>
    <row r="7" spans="1:4" ht="14.4">
      <c r="A7" s="4" t="s">
        <v>8</v>
      </c>
      <c r="B7" s="4">
        <f>COUNTIFS('[1]Resource Allocation'!$G:$G, "*Filled*",'[1]Resource Allocation'!A:A,$A7)</f>
        <v>92</v>
      </c>
      <c r="C7" s="4">
        <f>COUNTIFS('[1]Resource Allocation'!$G:$G, "*Vacancy*",'[1]Resource Allocation'!A:A,$A7)</f>
        <v>0</v>
      </c>
      <c r="D7" s="4">
        <f t="shared" si="0"/>
        <v>92</v>
      </c>
    </row>
    <row r="8" spans="1:4" ht="14.4">
      <c r="A8" s="4" t="s">
        <v>9</v>
      </c>
      <c r="B8" s="4">
        <f>COUNTIFS('[1]Resource Allocation'!$G:$G, "*Filled*",'[1]Resource Allocation'!A:A,$A8)</f>
        <v>3</v>
      </c>
      <c r="C8" s="4">
        <f>COUNTIFS('[1]Resource Allocation'!$G:$G, "*Vacancy*",'[1]Resource Allocation'!A:A,$A8)</f>
        <v>9</v>
      </c>
      <c r="D8" s="4">
        <f t="shared" si="0"/>
        <v>12</v>
      </c>
    </row>
    <row r="9" spans="1:4" ht="14.4">
      <c r="A9" s="4" t="s">
        <v>10</v>
      </c>
      <c r="B9" s="4">
        <f>COUNTIFS('[1]Resource Allocation'!$G:$G, "*Filled*",'[1]Resource Allocation'!A:A,$A9)</f>
        <v>11</v>
      </c>
      <c r="C9" s="4">
        <f>COUNTIFS('[1]Resource Allocation'!$G:$G, "*Vacancy*",'[1]Resource Allocation'!A:A,$A9)</f>
        <v>0</v>
      </c>
      <c r="D9" s="4">
        <f t="shared" si="0"/>
        <v>11</v>
      </c>
    </row>
    <row r="10" spans="1:4" ht="14.4">
      <c r="A10" s="4" t="s">
        <v>11</v>
      </c>
      <c r="B10" s="4">
        <f>COUNTIFS('[1]Resource Allocation'!$G:$G, "*Filled*",'[1]Resource Allocation'!A:A,$A10)</f>
        <v>38</v>
      </c>
      <c r="C10" s="4">
        <f>COUNTIFS('[1]Resource Allocation'!$G:$G, "*Vacancy*",'[1]Resource Allocation'!A:A,$A10)</f>
        <v>7</v>
      </c>
      <c r="D10" s="4">
        <f t="shared" si="0"/>
        <v>45</v>
      </c>
    </row>
    <row r="11" spans="1:4" ht="14.4">
      <c r="A11" s="4" t="s">
        <v>12</v>
      </c>
      <c r="B11" s="4">
        <f>COUNTIFS('[1]Resource Allocation'!$G:$G, "*Filled*",'[1]Resource Allocation'!A:A,$A11)</f>
        <v>13</v>
      </c>
      <c r="C11" s="4">
        <f>COUNTIFS('[1]Resource Allocation'!$G:$G, "*Vacancy*",'[1]Resource Allocation'!A:A,$A11)</f>
        <v>0</v>
      </c>
      <c r="D11" s="4">
        <f t="shared" si="0"/>
        <v>13</v>
      </c>
    </row>
    <row r="12" spans="1:4" ht="14.4">
      <c r="A12" s="4" t="s">
        <v>13</v>
      </c>
      <c r="B12" s="4">
        <f>COUNTIFS('[1]Resource Allocation'!$G:$G, "*Filled*",'[1]Resource Allocation'!A:A,$A12)</f>
        <v>7</v>
      </c>
      <c r="C12" s="4">
        <f>COUNTIFS('[1]Resource Allocation'!$G:$G, "*Vacancy*",'[1]Resource Allocation'!A:A,$A12)</f>
        <v>1</v>
      </c>
      <c r="D12" s="4">
        <f t="shared" si="0"/>
        <v>8</v>
      </c>
    </row>
    <row r="13" spans="1:4" ht="14.4">
      <c r="A13" s="4" t="s">
        <v>14</v>
      </c>
      <c r="B13" s="4">
        <f>COUNTIFS('[1]Resource Allocation'!$G:$G, "*Filled*",'[1]Resource Allocation'!A:A,$A13)</f>
        <v>3</v>
      </c>
      <c r="C13" s="4">
        <f>COUNTIFS('[1]Resource Allocation'!$G:$G, "*Vacancy*",'[1]Resource Allocation'!A:A,$A13)</f>
        <v>3</v>
      </c>
      <c r="D13" s="4">
        <f t="shared" si="0"/>
        <v>6</v>
      </c>
    </row>
    <row r="14" spans="1:4" ht="14.4">
      <c r="A14" s="4" t="s">
        <v>15</v>
      </c>
      <c r="B14" s="4">
        <f>COUNTIFS('[1]Resource Allocation'!$G:$G, "*Filled*",'[1]Resource Allocation'!A:A,$A14)</f>
        <v>204</v>
      </c>
      <c r="C14" s="4">
        <f>COUNTIFS('[1]Resource Allocation'!$G:$G, "*Vacancy*",'[1]Resource Allocation'!A:A,$A14)</f>
        <v>0</v>
      </c>
      <c r="D14" s="4">
        <f t="shared" si="0"/>
        <v>204</v>
      </c>
    </row>
    <row r="15" spans="1:4" ht="14.4">
      <c r="A15" s="4" t="s">
        <v>16</v>
      </c>
      <c r="B15" s="4">
        <f>COUNTIFS('[1]Resource Allocation'!$G:$G, "*Filled*",'[1]Resource Allocation'!A:A,$A15)</f>
        <v>48</v>
      </c>
      <c r="C15" s="4">
        <f>COUNTIFS('[1]Resource Allocation'!$G:$G, "*Vacancy*",'[1]Resource Allocation'!A:A,$A15)</f>
        <v>1</v>
      </c>
      <c r="D15" s="4">
        <f t="shared" si="0"/>
        <v>49</v>
      </c>
    </row>
    <row r="16" spans="1:4" ht="14.4">
      <c r="A16" s="4" t="s">
        <v>17</v>
      </c>
      <c r="B16" s="4">
        <f>COUNTIFS('[1]Resource Allocation'!$G:$G, "*Filled*",'[1]Resource Allocation'!A:A,$A16)</f>
        <v>26</v>
      </c>
      <c r="C16" s="4">
        <f>COUNTIFS('[1]Resource Allocation'!$G:$G, "*Vacancy*",'[1]Resource Allocation'!A:A,$A16)</f>
        <v>0</v>
      </c>
      <c r="D16" s="4">
        <f t="shared" si="0"/>
        <v>26</v>
      </c>
    </row>
    <row r="17" spans="1:4" ht="14.4">
      <c r="A17" s="4" t="s">
        <v>18</v>
      </c>
      <c r="B17" s="4">
        <f>COUNTIFS('[1]Resource Allocation'!$G:$G, "*Filled*",'[1]Resource Allocation'!A:A,$A17)</f>
        <v>3</v>
      </c>
      <c r="C17" s="4">
        <f>COUNTIFS('[1]Resource Allocation'!$G:$G, "*Vacancy*",'[1]Resource Allocation'!A:A,$A17)</f>
        <v>0</v>
      </c>
      <c r="D17" s="4">
        <f t="shared" si="0"/>
        <v>3</v>
      </c>
    </row>
    <row r="18" spans="1:4" ht="14.4">
      <c r="A18" s="4" t="s">
        <v>19</v>
      </c>
      <c r="B18" s="4">
        <f>COUNTIFS('[1]Resource Allocation'!$G:$G, "*Filled*",'[1]Resource Allocation'!A:A,$A18)</f>
        <v>5</v>
      </c>
      <c r="C18" s="4">
        <f>COUNTIFS('[1]Resource Allocation'!$G:$G, "*Vacancy*",'[1]Resource Allocation'!A:A,$A18)</f>
        <v>1</v>
      </c>
      <c r="D18" s="4">
        <f t="shared" si="0"/>
        <v>6</v>
      </c>
    </row>
    <row r="19" spans="1:4" ht="14.4">
      <c r="A19" s="4" t="s">
        <v>20</v>
      </c>
      <c r="B19" s="4">
        <f>COUNTIFS('[1]Resource Allocation'!$G:$G, "*Filled*",'[1]Resource Allocation'!A:A,$A19)</f>
        <v>11</v>
      </c>
      <c r="C19" s="4">
        <f>COUNTIFS('[1]Resource Allocation'!$G:$G, "*Vacancy*",'[1]Resource Allocation'!A:A,$A19)</f>
        <v>0</v>
      </c>
      <c r="D19" s="4">
        <f t="shared" si="0"/>
        <v>11</v>
      </c>
    </row>
    <row r="20" spans="1:4" ht="14.4">
      <c r="A20" s="4" t="s">
        <v>21</v>
      </c>
      <c r="B20" s="4">
        <f>COUNTIFS('[1]Resource Allocation'!$G:$G, "*Filled*",'[1]Resource Allocation'!A:A,$A20)</f>
        <v>33</v>
      </c>
      <c r="C20" s="4">
        <f>COUNTIFS('[1]Resource Allocation'!$G:$G, "*Vacancy*",'[1]Resource Allocation'!A:A,$A20)</f>
        <v>2</v>
      </c>
      <c r="D20" s="4">
        <f t="shared" si="0"/>
        <v>35</v>
      </c>
    </row>
    <row r="21" spans="1:4" ht="14.4">
      <c r="A21" s="4" t="s">
        <v>22</v>
      </c>
      <c r="B21" s="4">
        <f>COUNTIFS('[1]Resource Allocation'!$G:$G, "*Filled*",'[1]Resource Allocation'!A:A,$A21)</f>
        <v>3</v>
      </c>
      <c r="C21" s="4">
        <f>COUNTIFS('[1]Resource Allocation'!$G:$G, "*Vacancy*",'[1]Resource Allocation'!A:A,$A21)</f>
        <v>0</v>
      </c>
      <c r="D21" s="4">
        <f t="shared" si="0"/>
        <v>3</v>
      </c>
    </row>
    <row r="22" spans="1:4" ht="14.4">
      <c r="A22" s="4" t="s">
        <v>23</v>
      </c>
      <c r="B22" s="4">
        <f>COUNTIFS('[1]Resource Allocation'!$G:$G, "*Filled*",'[1]Resource Allocation'!A:A,$A22)</f>
        <v>2</v>
      </c>
      <c r="C22" s="4">
        <f>COUNTIFS('[1]Resource Allocation'!$G:$G, "*Vacancy*",'[1]Resource Allocation'!A:A,$A22)</f>
        <v>0</v>
      </c>
      <c r="D22" s="4">
        <f t="shared" si="0"/>
        <v>2</v>
      </c>
    </row>
    <row r="23" spans="1:4" ht="14.4">
      <c r="A23" s="5" t="s">
        <v>24</v>
      </c>
      <c r="B23" s="5">
        <f t="shared" ref="B23:D23" si="1">SUM(B4:B22)</f>
        <v>508</v>
      </c>
      <c r="C23" s="5">
        <f t="shared" si="1"/>
        <v>24</v>
      </c>
      <c r="D23" s="5">
        <f t="shared" si="1"/>
        <v>532</v>
      </c>
    </row>
    <row r="33" spans="1:3" ht="14.4">
      <c r="A33" s="15" t="s">
        <v>25</v>
      </c>
      <c r="B33" s="7" t="s">
        <v>26</v>
      </c>
      <c r="C33" s="3" t="s">
        <v>27</v>
      </c>
    </row>
    <row r="34" spans="1:3" ht="14.4">
      <c r="A34" s="6" t="s">
        <v>28</v>
      </c>
      <c r="B34" s="7"/>
      <c r="C34" s="8"/>
    </row>
    <row r="35" spans="1:3" ht="14.4">
      <c r="A35" s="9" t="s">
        <v>29</v>
      </c>
      <c r="B35" s="10"/>
      <c r="C35" s="11">
        <f>COUNTIFS('[1]Resource Allocation'!$G:$G, "*Filled*",'[1]Resource Allocation'!D:D,$A35)</f>
        <v>526</v>
      </c>
    </row>
    <row r="36" spans="1:3" ht="14.4">
      <c r="A36" s="9" t="s">
        <v>30</v>
      </c>
      <c r="B36" s="10">
        <v>1</v>
      </c>
      <c r="C36" s="11">
        <f>COUNTIFS('[1]Resource Allocation'!$G:$G, "*Filled*",'[1]Resource Allocation'!D:D,$A36)</f>
        <v>526</v>
      </c>
    </row>
    <row r="37" spans="1:3" ht="14.4">
      <c r="A37" s="9" t="s">
        <v>31</v>
      </c>
      <c r="B37" s="10">
        <v>2</v>
      </c>
      <c r="C37" s="12">
        <f>COUNTIFS('[1]Resource Allocation'!$G:$G, "*Filled*",'[1]Resource Allocation'!D:D,$A37)</f>
        <v>2</v>
      </c>
    </row>
    <row r="38" spans="1:3" ht="14.4">
      <c r="A38" s="9" t="s">
        <v>32</v>
      </c>
      <c r="B38" s="10">
        <v>2</v>
      </c>
      <c r="C38" s="12">
        <f>COUNTIFS('[1]Resource Allocation'!$G:$G, "*Filled*",'[1]Resource Allocation'!D:D,$A38)</f>
        <v>4</v>
      </c>
    </row>
    <row r="39" spans="1:3" ht="14.4">
      <c r="A39" s="9" t="s">
        <v>33</v>
      </c>
      <c r="B39" s="10"/>
      <c r="C39" s="12">
        <f>COUNTIFS('[1]Resource Allocation'!$G:$G, "*Filled*",'[1]Resource Allocation'!D:D,$A39)</f>
        <v>0</v>
      </c>
    </row>
    <row r="40" spans="1:3" ht="14.4">
      <c r="A40" s="9" t="s">
        <v>34</v>
      </c>
      <c r="B40" s="10">
        <v>1</v>
      </c>
      <c r="C40" s="12">
        <f>COUNTIFS('[1]Resource Allocation'!$G:$G, "*Filled*",'[1]Resource Allocation'!D:D,$A40)</f>
        <v>1</v>
      </c>
    </row>
    <row r="41" spans="1:3" ht="14.4">
      <c r="A41" s="9" t="s">
        <v>35</v>
      </c>
      <c r="B41" s="10">
        <v>1</v>
      </c>
      <c r="C41" s="12">
        <f>COUNTIFS('[1]Resource Allocation'!$G:$G, "*Filled*",'[1]Resource Allocation'!D:D,$A41)</f>
        <v>1</v>
      </c>
    </row>
    <row r="42" spans="1:3" ht="14.4">
      <c r="A42" s="9" t="s">
        <v>36</v>
      </c>
      <c r="B42" s="10">
        <v>48</v>
      </c>
      <c r="C42" s="12">
        <f>COUNTIFS('[1]Resource Allocation'!$G:$G, "*Filled*",'[1]Resource Allocation'!D:D,$A42)</f>
        <v>48</v>
      </c>
    </row>
    <row r="43" spans="1:3" ht="14.4">
      <c r="A43" s="9" t="s">
        <v>37</v>
      </c>
      <c r="B43" s="10">
        <v>1</v>
      </c>
      <c r="C43" s="12">
        <f>COUNTIFS('[1]Resource Allocation'!$G:$G, "*Filled*",'[1]Resource Allocation'!D:D,$A43)</f>
        <v>1</v>
      </c>
    </row>
    <row r="44" spans="1:3" ht="14.4">
      <c r="A44" s="9" t="s">
        <v>38</v>
      </c>
      <c r="B44" s="10">
        <v>28</v>
      </c>
      <c r="C44" s="12">
        <f>COUNTIFS('[1]Resource Allocation'!$G:$G, "*Filled*",'[1]Resource Allocation'!D:D,$A44)</f>
        <v>29</v>
      </c>
    </row>
    <row r="45" spans="1:3" ht="14.4">
      <c r="A45" s="9" t="s">
        <v>39</v>
      </c>
      <c r="B45" s="10">
        <v>21</v>
      </c>
      <c r="C45" s="12">
        <f>COUNTIFS('[1]Resource Allocation'!$G:$G, "*Filled*",'[1]Resource Allocation'!D:D,$A45)</f>
        <v>22</v>
      </c>
    </row>
    <row r="46" spans="1:3" ht="14.4">
      <c r="A46" s="9" t="s">
        <v>40</v>
      </c>
      <c r="B46" s="10">
        <v>1</v>
      </c>
      <c r="C46" s="12">
        <f>COUNTIFS('[1]Resource Allocation'!$G:$G, "*Filled*",'[1]Resource Allocation'!D:D,$A46)</f>
        <v>1</v>
      </c>
    </row>
    <row r="47" spans="1:3" ht="14.4">
      <c r="A47" s="9" t="s">
        <v>41</v>
      </c>
      <c r="B47" s="10"/>
      <c r="C47" s="12">
        <f>COUNTIFS('[1]Resource Allocation'!$G:$G, "*Filled*",'[1]Resource Allocation'!D:D,$A47)</f>
        <v>0</v>
      </c>
    </row>
    <row r="48" spans="1:3" ht="14.4">
      <c r="A48" s="9" t="s">
        <v>42</v>
      </c>
      <c r="B48" s="10">
        <v>2</v>
      </c>
      <c r="C48" s="12">
        <f>COUNTIFS('[1]Resource Allocation'!$G:$G, "*Filled*",'[1]Resource Allocation'!D:D,$A48)</f>
        <v>2</v>
      </c>
    </row>
    <row r="49" spans="1:3" ht="14.4">
      <c r="A49" s="9" t="s">
        <v>43</v>
      </c>
      <c r="B49" s="10">
        <v>90</v>
      </c>
      <c r="C49" s="12">
        <f>COUNTIFS('[1]Resource Allocation'!$G:$G, "*Filled*",'[1]Resource Allocation'!D:D,$A49)</f>
        <v>90</v>
      </c>
    </row>
    <row r="50" spans="1:3" ht="14.4">
      <c r="A50" s="9" t="s">
        <v>44</v>
      </c>
      <c r="B50" s="10">
        <v>6</v>
      </c>
      <c r="C50" s="12">
        <f>COUNTIFS('[1]Resource Allocation'!$G:$G, "*Filled*",'[1]Resource Allocation'!D:D,$A50)</f>
        <v>6</v>
      </c>
    </row>
    <row r="51" spans="1:3" ht="14.4">
      <c r="A51" s="9" t="s">
        <v>45</v>
      </c>
      <c r="B51" s="10">
        <v>14</v>
      </c>
      <c r="C51" s="12">
        <f>COUNTIFS('[1]Resource Allocation'!$G:$G, "*Filled*",'[1]Resource Allocation'!D:D,$A51)</f>
        <v>14</v>
      </c>
    </row>
    <row r="52" spans="1:3" ht="14.4">
      <c r="A52" s="9" t="s">
        <v>46</v>
      </c>
      <c r="B52" s="10">
        <v>38</v>
      </c>
      <c r="C52" s="12">
        <f>COUNTIFS('[1]Resource Allocation'!$G:$G, "*Filled*",'[1]Resource Allocation'!D:D,$A52)</f>
        <v>47</v>
      </c>
    </row>
    <row r="53" spans="1:3" ht="14.4">
      <c r="A53" s="9" t="s">
        <v>47</v>
      </c>
      <c r="B53" s="10"/>
      <c r="C53" s="12">
        <f>COUNTIFS('[1]Resource Allocation'!$G:$G, "*Filled*",'[1]Resource Allocation'!D:D,$A53)</f>
        <v>0</v>
      </c>
    </row>
    <row r="54" spans="1:3" ht="14.4">
      <c r="A54" s="9" t="s">
        <v>48</v>
      </c>
      <c r="B54" s="10">
        <v>1</v>
      </c>
      <c r="C54" s="12">
        <f>COUNTIFS('[1]Resource Allocation'!$G:$G, "*Filled*",'[1]Resource Allocation'!D:D,$A54)</f>
        <v>1</v>
      </c>
    </row>
    <row r="55" spans="1:3" ht="14.4">
      <c r="A55" s="9" t="s">
        <v>49</v>
      </c>
      <c r="B55" s="10">
        <v>2</v>
      </c>
      <c r="C55" s="12">
        <f>COUNTIFS('[1]Resource Allocation'!$G:$G, "*Filled*",'[1]Resource Allocation'!D:D,$A55)</f>
        <v>2</v>
      </c>
    </row>
    <row r="56" spans="1:3" ht="14.4">
      <c r="A56" s="9" t="s">
        <v>50</v>
      </c>
      <c r="B56" s="10">
        <v>1</v>
      </c>
      <c r="C56" s="12">
        <f>COUNTIFS('[1]Resource Allocation'!$G:$G, "*Filled*",'[1]Resource Allocation'!D:D,$A56)</f>
        <v>1</v>
      </c>
    </row>
    <row r="57" spans="1:3" ht="14.4">
      <c r="A57" s="9" t="s">
        <v>51</v>
      </c>
      <c r="B57" s="10"/>
      <c r="C57" s="12">
        <f>COUNTIFS('[1]Resource Allocation'!$G:$G, "*Filled*",'[1]Resource Allocation'!D:D,$A57)</f>
        <v>0</v>
      </c>
    </row>
    <row r="58" spans="1:3" ht="14.4">
      <c r="A58" s="9" t="s">
        <v>52</v>
      </c>
      <c r="B58" s="10">
        <v>1</v>
      </c>
      <c r="C58" s="12">
        <f>COUNTIFS('[1]Resource Allocation'!$G:$G, "*Filled*",'[1]Resource Allocation'!D:D,$A58)</f>
        <v>1</v>
      </c>
    </row>
    <row r="59" spans="1:3" ht="14.4">
      <c r="A59" s="9" t="s">
        <v>53</v>
      </c>
      <c r="B59" s="10">
        <v>2</v>
      </c>
      <c r="C59" s="12">
        <f>COUNTIFS('[1]Resource Allocation'!$G:$G, "*Filled*",'[1]Resource Allocation'!D:D,$A59)</f>
        <v>2</v>
      </c>
    </row>
    <row r="60" spans="1:3" ht="14.4">
      <c r="A60" s="9" t="s">
        <v>54</v>
      </c>
      <c r="B60" s="10">
        <v>4</v>
      </c>
      <c r="C60" s="12">
        <f>COUNTIFS('[1]Resource Allocation'!$G:$G, "*Filled*",'[1]Resource Allocation'!D:D,$A60)</f>
        <v>4</v>
      </c>
    </row>
    <row r="61" spans="1:3" ht="14.4">
      <c r="A61" s="9" t="s">
        <v>55</v>
      </c>
      <c r="B61" s="10">
        <v>2</v>
      </c>
      <c r="C61" s="12">
        <f>COUNTIFS('[1]Resource Allocation'!$G:$G, "*Filled*",'[1]Resource Allocation'!D:D,$A61)</f>
        <v>2</v>
      </c>
    </row>
    <row r="62" spans="1:3" ht="14.4">
      <c r="A62" s="9" t="s">
        <v>56</v>
      </c>
      <c r="B62" s="10">
        <v>1</v>
      </c>
      <c r="C62" s="12">
        <f>COUNTIFS('[1]Resource Allocation'!$G:$G, "*Filled*",'[1]Resource Allocation'!D:D,$A62)</f>
        <v>1</v>
      </c>
    </row>
    <row r="63" spans="1:3" ht="14.4">
      <c r="A63" s="9" t="s">
        <v>57</v>
      </c>
      <c r="B63" s="10">
        <v>1</v>
      </c>
      <c r="C63" s="12">
        <f>COUNTIFS('[1]Resource Allocation'!$G:$G, "*Filled*",'[1]Resource Allocation'!D:D,$A63)</f>
        <v>1</v>
      </c>
    </row>
    <row r="64" spans="1:3" ht="14.4">
      <c r="A64" s="9" t="s">
        <v>58</v>
      </c>
      <c r="B64" s="10">
        <v>1</v>
      </c>
      <c r="C64" s="12">
        <f>COUNTIFS('[1]Resource Allocation'!$G:$G, "*Filled*",'[1]Resource Allocation'!D:D,$A64)</f>
        <v>1</v>
      </c>
    </row>
    <row r="65" spans="1:3" ht="14.4">
      <c r="A65" s="9" t="s">
        <v>59</v>
      </c>
      <c r="B65" s="10">
        <v>30</v>
      </c>
      <c r="C65" s="12">
        <f>COUNTIFS('[1]Resource Allocation'!$G:$G, "*Filled*",'[1]Resource Allocation'!D:D,$A65)</f>
        <v>30</v>
      </c>
    </row>
    <row r="66" spans="1:3" ht="14.4">
      <c r="A66" s="9" t="s">
        <v>60</v>
      </c>
      <c r="B66" s="10">
        <v>35</v>
      </c>
      <c r="C66" s="12">
        <f>COUNTIFS('[1]Resource Allocation'!$G:$G, "*Filled*",'[1]Resource Allocation'!D:D,$A66)</f>
        <v>37</v>
      </c>
    </row>
    <row r="67" spans="1:3" ht="14.4">
      <c r="A67" s="9" t="s">
        <v>61</v>
      </c>
      <c r="B67" s="10">
        <v>1</v>
      </c>
      <c r="C67" s="12">
        <f>COUNTIFS('[1]Resource Allocation'!$G:$G, "*Filled*",'[1]Resource Allocation'!D:D,$A67)</f>
        <v>1</v>
      </c>
    </row>
    <row r="68" spans="1:3" ht="14.4">
      <c r="A68" s="9" t="s">
        <v>62</v>
      </c>
      <c r="B68" s="10">
        <v>1</v>
      </c>
      <c r="C68" s="12">
        <f>COUNTIFS('[1]Resource Allocation'!$G:$G, "*Filled*",'[1]Resource Allocation'!D:D,$A68)</f>
        <v>1</v>
      </c>
    </row>
    <row r="69" spans="1:3" ht="14.4">
      <c r="A69" s="9" t="s">
        <v>63</v>
      </c>
      <c r="B69" s="10">
        <v>4</v>
      </c>
      <c r="C69" s="12">
        <f>COUNTIFS('[1]Resource Allocation'!$G:$G, "*Filled*",'[1]Resource Allocation'!D:D,$A69)</f>
        <v>4</v>
      </c>
    </row>
    <row r="70" spans="1:3" ht="14.4">
      <c r="A70" s="9" t="s">
        <v>64</v>
      </c>
      <c r="B70" s="10">
        <v>13</v>
      </c>
      <c r="C70" s="12">
        <f>COUNTIFS('[1]Resource Allocation'!$G:$G, "*Filled*",'[1]Resource Allocation'!D:D,$A70)</f>
        <v>13</v>
      </c>
    </row>
    <row r="71" spans="1:3" ht="14.4">
      <c r="A71" s="9" t="s">
        <v>65</v>
      </c>
      <c r="B71" s="10">
        <v>21</v>
      </c>
      <c r="C71" s="12">
        <f>COUNTIFS('[1]Resource Allocation'!$G:$G, "*Filled*",'[1]Resource Allocation'!D:D,$A71)</f>
        <v>21</v>
      </c>
    </row>
    <row r="72" spans="1:3" ht="14.4">
      <c r="A72" s="9" t="s">
        <v>66</v>
      </c>
      <c r="B72" s="10">
        <v>3</v>
      </c>
      <c r="C72" s="12">
        <f>COUNTIFS('[1]Resource Allocation'!$G:$G, "*Filled*",'[1]Resource Allocation'!D:D,$A72)</f>
        <v>3</v>
      </c>
    </row>
    <row r="73" spans="1:3" ht="14.4">
      <c r="A73" s="9" t="s">
        <v>67</v>
      </c>
      <c r="B73" s="10">
        <v>2</v>
      </c>
      <c r="C73" s="12">
        <f>COUNTIFS('[1]Resource Allocation'!$G:$G, "*Filled*",'[1]Resource Allocation'!D:D,$A73)</f>
        <v>2</v>
      </c>
    </row>
    <row r="74" spans="1:3" ht="14.4">
      <c r="A74" s="9" t="s">
        <v>68</v>
      </c>
      <c r="B74" s="10">
        <v>2</v>
      </c>
      <c r="C74" s="12">
        <f>COUNTIFS('[1]Resource Allocation'!$G:$G, "*Filled*",'[1]Resource Allocation'!D:D,$A74)</f>
        <v>3</v>
      </c>
    </row>
    <row r="75" spans="1:3" ht="14.4">
      <c r="A75" s="9" t="s">
        <v>69</v>
      </c>
      <c r="B75" s="10">
        <v>24</v>
      </c>
      <c r="C75" s="12">
        <f>COUNTIFS('[1]Resource Allocation'!$G:$G, "*Filled*",'[1]Resource Allocation'!D:D,$A75)</f>
        <v>26</v>
      </c>
    </row>
    <row r="76" spans="1:3" ht="14.4">
      <c r="A76" s="9" t="s">
        <v>70</v>
      </c>
      <c r="B76" s="10">
        <v>26</v>
      </c>
      <c r="C76" s="12">
        <f>COUNTIFS('[1]Resource Allocation'!$G:$G, "*Filled*",'[1]Resource Allocation'!D:D,$A76)</f>
        <v>29</v>
      </c>
    </row>
    <row r="77" spans="1:3" ht="14.4">
      <c r="A77" s="9" t="s">
        <v>71</v>
      </c>
      <c r="B77" s="10">
        <v>6</v>
      </c>
      <c r="C77" s="12">
        <f>COUNTIFS('[1]Resource Allocation'!$G:$G, "*Filled*",'[1]Resource Allocation'!D:D,$A77)</f>
        <v>13</v>
      </c>
    </row>
    <row r="78" spans="1:3" ht="14.4">
      <c r="A78" s="9" t="s">
        <v>72</v>
      </c>
      <c r="B78" s="10">
        <v>1</v>
      </c>
      <c r="C78" s="12">
        <f>COUNTIFS('[1]Resource Allocation'!$G:$G, "*Filled*",'[1]Resource Allocation'!D:D,$A78)</f>
        <v>1</v>
      </c>
    </row>
    <row r="79" spans="1:3" ht="14.4">
      <c r="A79" s="9" t="s">
        <v>73</v>
      </c>
      <c r="B79" s="10">
        <v>1</v>
      </c>
      <c r="C79" s="12">
        <f>COUNTIFS('[1]Resource Allocation'!$G:$G, "*Filled*",'[1]Resource Allocation'!D:D,$A79)</f>
        <v>1</v>
      </c>
    </row>
    <row r="80" spans="1:3" ht="14.4">
      <c r="A80" s="9" t="s">
        <v>74</v>
      </c>
      <c r="B80" s="10"/>
      <c r="C80" s="12">
        <f>COUNTIFS('[1]Resource Allocation'!$G:$G, "*Filled*",'[1]Resource Allocation'!D:D,$A80)</f>
        <v>0</v>
      </c>
    </row>
    <row r="81" spans="1:3" ht="14.4">
      <c r="A81" s="9" t="s">
        <v>75</v>
      </c>
      <c r="B81" s="10">
        <v>32</v>
      </c>
      <c r="C81" s="12">
        <f>COUNTIFS('[1]Resource Allocation'!$G:$G, "*Filled*",'[1]Resource Allocation'!D:D,$A81)</f>
        <v>32</v>
      </c>
    </row>
    <row r="82" spans="1:3" ht="14.4">
      <c r="A82" s="9" t="s">
        <v>76</v>
      </c>
      <c r="B82" s="10">
        <v>2</v>
      </c>
      <c r="C82" s="12">
        <f>COUNTIFS('[1]Resource Allocation'!$G:$G, "*Filled*",'[1]Resource Allocation'!D:D,$A82)</f>
        <v>2</v>
      </c>
    </row>
    <row r="83" spans="1:3" ht="14.4">
      <c r="A83" s="9" t="s">
        <v>77</v>
      </c>
      <c r="B83" s="10"/>
      <c r="C83" s="12">
        <f>COUNTIFS('[1]Resource Allocation'!$G:$G, "*Filled*",'[1]Resource Allocation'!D:D,$A83)</f>
        <v>0</v>
      </c>
    </row>
    <row r="84" spans="1:3" ht="14.4">
      <c r="A84" s="9" t="s">
        <v>78</v>
      </c>
      <c r="B84" s="10">
        <v>1</v>
      </c>
      <c r="C84" s="12">
        <f>SUM(C37:C83)</f>
        <v>503</v>
      </c>
    </row>
    <row r="85" spans="1:3" ht="14.4">
      <c r="A85" s="9" t="s">
        <v>79</v>
      </c>
      <c r="B85" s="10">
        <v>1</v>
      </c>
      <c r="C85" s="12">
        <f>COUNTIFS('[1]Resource Allocation'!$G:$G, "*Filled*",'[1]Resource Allocation'!D:D,$A85)</f>
        <v>1</v>
      </c>
    </row>
    <row r="86" spans="1:3" ht="14.4">
      <c r="A86" s="9" t="s">
        <v>80</v>
      </c>
      <c r="B86" s="10">
        <v>1</v>
      </c>
    </row>
    <row r="87" spans="1:3" ht="14.4">
      <c r="A87" s="9" t="s">
        <v>81</v>
      </c>
      <c r="B87" s="10">
        <v>1</v>
      </c>
    </row>
    <row r="88" spans="1:3" ht="14.4">
      <c r="A88" s="9" t="s">
        <v>82</v>
      </c>
      <c r="B88" s="10">
        <v>1</v>
      </c>
    </row>
    <row r="89" spans="1:3" ht="14.4">
      <c r="A89" s="9" t="s">
        <v>83</v>
      </c>
      <c r="B89" s="10">
        <v>1</v>
      </c>
    </row>
    <row r="90" spans="1:3" ht="14.4">
      <c r="A90" s="9" t="s">
        <v>84</v>
      </c>
      <c r="B90" s="10">
        <v>1</v>
      </c>
    </row>
    <row r="91" spans="1:3" ht="14.4">
      <c r="A91" s="9" t="s">
        <v>85</v>
      </c>
      <c r="B91" s="10">
        <v>1</v>
      </c>
    </row>
    <row r="92" spans="1:3" ht="14.4">
      <c r="A92" s="9" t="s">
        <v>86</v>
      </c>
      <c r="B92" s="10">
        <v>6</v>
      </c>
    </row>
    <row r="93" spans="1:3" ht="14.4">
      <c r="A93" s="9" t="s">
        <v>87</v>
      </c>
      <c r="B93" s="10">
        <v>2</v>
      </c>
    </row>
    <row r="94" spans="1:3" ht="14.4">
      <c r="A94" s="9" t="s">
        <v>88</v>
      </c>
      <c r="B94" s="10"/>
    </row>
    <row r="95" spans="1:3" ht="14.4">
      <c r="A95" s="13" t="s">
        <v>89</v>
      </c>
      <c r="B95" s="14">
        <v>492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Skepper</dc:creator>
  <cp:lastModifiedBy>Ian Skepper</cp:lastModifiedBy>
  <dcterms:created xsi:type="dcterms:W3CDTF">2026-02-12T12:21:54Z</dcterms:created>
  <dcterms:modified xsi:type="dcterms:W3CDTF">2026-02-12T15:11:44Z</dcterms:modified>
</cp:coreProperties>
</file>